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0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Расходы!$F$112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Источники!$A$28</definedName>
    <definedName name="REND_1" localSheetId="1">Расходы!$A$113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</calcChain>
</file>

<file path=xl/sharedStrings.xml><?xml version="1.0" encoding="utf-8"?>
<sst xmlns="http://schemas.openxmlformats.org/spreadsheetml/2006/main" count="699" uniqueCount="400">
  <si>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</si>
  <si>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</si>
  <si>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</si>
  <si>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</si>
  <si>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</si>
  <si>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</si>
  <si>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</si>
  <si>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</si>
  <si>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</si>
  <si>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</si>
  <si>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</si>
  <si>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</si>
  <si>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</si>
  <si>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</si>
  <si>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</si>
  <si>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</si>
  <si>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</si>
  <si>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</si>
  <si>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</si>
  <si>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</si>
  <si>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</si>
  <si>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</si>
  <si>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</si>
  <si>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</si>
  <si>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</si>
  <si>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</si>
  <si>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</si>
  <si>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</si>
  <si>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</si>
  <si>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</si>
  <si>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</si>
  <si>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</si>
  <si>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</si>
  <si>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</si>
  <si>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</si>
  <si>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</si>
  <si>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</si>
  <si>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</si>
  <si>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</si>
  <si>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</si>
  <si>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</si>
  <si>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</si>
  <si>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</si>
  <si>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</si>
  <si>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</si>
  <si>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</si>
  <si>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</si>
  <si>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</si>
  <si>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</si>
  <si>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</si>
  <si>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</si>
  <si>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</si>
  <si>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</si>
  <si>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</si>
  <si>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</si>
  <si>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</si>
  <si>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</si>
  <si>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</si>
  <si>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</si>
  <si>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</si>
  <si>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</si>
  <si>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</si>
  <si>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</si>
  <si>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</si>
  <si>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</si>
  <si>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</si>
  <si>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</si>
  <si>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</si>
  <si>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</si>
  <si>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</si>
  <si>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</si>
  <si>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</si>
  <si>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</si>
  <si>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</si>
  <si>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</si>
  <si>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</si>
  <si>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</si>
  <si>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</si>
  <si>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</si>
  <si>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</si>
  <si>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</si>
  <si>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</si>
  <si>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</si>
  <si>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</si>
  <si>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</si>
  <si>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</si>
  <si>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</si>
  <si>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</si>
  <si>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</si>
  <si>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</si>
  <si>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</si>
  <si>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</si>
  <si>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</si>
  <si>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</si>
  <si>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</si>
  <si>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</si>
  <si>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</si>
  <si>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</si>
  <si>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</si>
  <si>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</si>
  <si>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</si>
  <si>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</si>
  <si>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</si>
  <si>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</si>
  <si>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</si>
  <si>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</si>
  <si>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</si>
  <si>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</si>
  <si>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</si>
  <si>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</si>
  <si>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</si>
  <si>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</si>
  <si>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</si>
  <si>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</si>
  <si>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</si>
  <si>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</si>
  <si>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</si>
  <si>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</si>
  <si>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</si>
  <si>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</si>
  <si>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</si>
  <si>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</si>
  <si>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</si>
  <si>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</si>
  <si>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</si>
  <si>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</si>
  <si>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</si>
  <si>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</si>
  <si>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</si>
  <si>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</si>
  <si>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</si>
  <si>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</si>
  <si>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</si>
  <si>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</si>
  <si>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</si>
  <si>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</si>
  <si>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</si>
  <si>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</si>
  <si>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</si>
  <si>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</si>
  <si>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</si>
  <si>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</si>
  <si>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</si>
  <si>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</si>
  <si>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</si>
  <si>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</si>
  <si>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</si>
  <si>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</si>
  <si>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</si>
  <si>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</si>
  <si>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</si>
  <si>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</si>
  <si>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</si>
  <si>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</si>
  <si>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</si>
  <si>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</si>
  <si>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</si>
  <si>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</si>
  <si>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</si>
  <si>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</si>
  <si>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</si>
  <si>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</si>
  <si>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</si>
  <si>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</si>
  <si>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</si>
  <si>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</si>
  <si>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</si>
  <si>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</si>
  <si>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</si>
  <si>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</si>
  <si>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</si>
  <si>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</si>
  <si>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</si>
  <si>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</si>
  <si>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</si>
  <si>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</si>
  <si>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</si>
  <si>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</si>
  <si>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</si>
  <si>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</si>
  <si>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</si>
  <si>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</si>
  <si>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</si>
  <si>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</si>
  <si>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</si>
  <si>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</si>
  <si>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</si>
  <si>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</si>
  <si>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Грант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Росссийской Федерации</t>
  </si>
  <si>
    <t>001 20245550100000150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</si>
  <si>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</si>
  <si>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</si>
  <si>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</si>
  <si>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</si>
  <si>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</si>
  <si>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</si>
  <si>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</si>
  <si>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</si>
  <si>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</si>
  <si>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</si>
  <si>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</si>
  <si>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</si>
  <si>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</si>
  <si>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</si>
  <si>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</si>
  <si>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</si>
  <si>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</si>
  <si>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</si>
  <si>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</si>
  <si>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</si>
  <si>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</si>
  <si>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</si>
  <si>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</si>
  <si>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</si>
  <si>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</si>
  <si>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</si>
  <si>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</si>
  <si>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</si>
  <si>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</si>
  <si>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</si>
  <si>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001 0104 8330000150 242 </t>
  </si>
  <si>
    <t xml:space="preserve">001 0104 8330000150 244 </t>
  </si>
  <si>
    <t xml:space="preserve">001 0104 8330000150 540 </t>
  </si>
  <si>
    <t>Грант за достижение показателей деятельности органов исполнительной власти субъектов Российской Федерации за счет резервного фонда Правительства Российской Федерации</t>
  </si>
  <si>
    <t xml:space="preserve">001 0104 833005549F 121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</si>
  <si>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</si>
  <si>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</si>
  <si>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</si>
  <si>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</si>
  <si>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</si>
  <si>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</si>
  <si>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</si>
  <si>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</si>
  <si>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001 0113 7700100150 831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</si>
  <si>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</si>
  <si>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</si>
  <si>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</si>
  <si>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</si>
  <si>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</si>
  <si>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</si>
  <si>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</si>
  <si>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</si>
  <si>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</si>
  <si>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</si>
  <si>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</si>
  <si>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</si>
  <si>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</si>
  <si>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</si>
  <si>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</si>
  <si>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</si>
  <si>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</si>
  <si>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</si>
  <si>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</si>
  <si>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</si>
  <si>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</si>
  <si>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</si>
  <si>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</si>
  <si>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</si>
  <si>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</si>
  <si>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</si>
  <si>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</si>
  <si>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</si>
  <si>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</si>
  <si>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</si>
  <si>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</si>
  <si>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</si>
  <si>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</si>
  <si>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</si>
  <si>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</si>
  <si>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</si>
  <si>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</si>
  <si>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</si>
  <si>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</si>
  <si>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</si>
  <si>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</si>
  <si>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</si>
  <si>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</si>
  <si>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</si>
  <si>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</si>
  <si>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</si>
  <si>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</si>
  <si>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</si>
  <si>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</si>
  <si>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</si>
  <si>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</si>
  <si>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</si>
  <si>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</si>
  <si>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</si>
  <si>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</si>
  <si>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</si>
  <si>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</si>
  <si>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</si>
  <si>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</si>
  <si>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</si>
  <si>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</si>
  <si>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</si>
  <si>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</si>
  <si>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</si>
  <si>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</si>
  <si>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</si>
  <si>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</si>
  <si>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</si>
  <si>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</si>
  <si>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</si>
  <si>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</si>
  <si>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</si>
  <si>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</si>
  <si>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</si>
  <si>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</si>
  <si>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</si>
  <si>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</si>
  <si>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</si>
  <si>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</si>
  <si>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</si>
  <si>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</si>
  <si>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</si>
  <si>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</si>
  <si>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</si>
  <si>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</si>
  <si>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</si>
  <si>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</si>
  <si>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</si>
  <si>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</si>
  <si>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</si>
  <si>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</si>
  <si>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</si>
  <si>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</si>
  <si>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</si>
  <si>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</si>
  <si>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</si>
  <si>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</si>
  <si>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</si>
  <si>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</si>
  <si>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</si>
  <si>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</si>
  <si>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</si>
  <si>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</si>
  <si>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</si>
  <si>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</si>
  <si>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</si>
  <si>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</si>
  <si>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</si>
  <si>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</si>
  <si>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</si>
  <si>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</si>
  <si>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</si>
  <si>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</si>
  <si>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</si>
  <si>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</si>
  <si>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</si>
  <si>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</si>
  <si>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</si>
  <si>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</si>
  <si>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</si>
  <si>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</si>
  <si>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</si>
  <si>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</si>
  <si>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</si>
  <si>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</si>
  <si>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</si>
  <si>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</si>
  <si>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</si>
  <si>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</si>
  <si>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</si>
  <si>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</si>
  <si>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</si>
  <si>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</si>
  <si>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</si>
  <si>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</si>
  <si>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</si>
  <si>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</si>
  <si>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</si>
  <si>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</si>
  <si>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</si>
  <si>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</si>
  <si>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</si>
  <si>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</si>
  <si>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</si>
  <si>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</si>
  <si>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</si>
  <si>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</si>
  <si>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</si>
  <si>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</si>
  <si>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</si>
  <si>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</si>
  <si>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</si>
  <si>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</si>
  <si>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Бюджет МО "Новодевяткинское сельское поселение"</t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</si>
  <si>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</si>
  <si>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</si>
  <si>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</si>
  <si>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</si>
  <si>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</si>
  <si>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</si>
  <si>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</si>
  <si>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</si>
  <si>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</si>
  <si>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</si>
  <si>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"16 " января 2021г.</t>
  </si>
  <si>
    <t>Документ подписан электронной подписью
Главный бухгалтер(Осолодкина Ольга Игоревна),Руководитель ФЭС(Осолодкина Ольга Игоревна),                                               Руководитель организации(Майоров Дмитрий Анатольевич)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</si>
</sst>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5" xfId="0" applyBorder="1" applyAlignment="1">
      <alignment wrapText="1"/>
    </xf>
    <xf numFmtId="0" fontId="5" fillId="0" borderId="2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activeCell="A44" sqref="A44"/>
    </sheetView>
  </sheetViews>
  <sheetFormatPr defaultRowHeight="12.75" customHeight="1" x14ac:dyDescent="0.2"/>
  <cols>
    <col min="1" max="1" width="64.5703125" customWidth="1"/>
    <col min="2" max="2" width="6.140625" customWidth="1"/>
    <col min="3" max="3" width="20.85546875" customWidth="1"/>
    <col min="4" max="4" width="12.28515625" customWidth="1"/>
    <col min="5" max="5" width="12.5703125" customWidth="1"/>
    <col min="6" max="6" width="13.855468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52.5" customHeight="1" x14ac:dyDescent="0.2">
      <c r="A6" s="11" t="s">
        <v>8</v>
      </c>
      <c r="B6" s="97" t="s">
        <v>15</v>
      </c>
      <c r="C6" s="98"/>
      <c r="D6" s="98"/>
      <c r="E6" s="3" t="s">
        <v>9</v>
      </c>
      <c r="F6" s="10" t="s">
        <v>18</v>
      </c>
    </row>
    <row r="7" spans="1:6" ht="24.75" customHeight="1" x14ac:dyDescent="0.2">
      <c r="A7" s="11" t="s">
        <v>10</v>
      </c>
      <c r="B7" s="99" t="s">
        <v>387</v>
      </c>
      <c r="C7" s="99"/>
      <c r="D7" s="99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248152067.96000001</v>
      </c>
      <c r="E19" s="28">
        <v>224103120.19</v>
      </c>
      <c r="F19" s="27">
        <f>IF(OR(D19="-",IF(E19="-",0,E19)&gt;=IF(D19="-",0,D19)),"-",IF(D19="-",0,D19)-IF(E19="-",0,E19))</f>
        <v>24048947.770000011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75098887.290000007</v>
      </c>
      <c r="E21" s="37">
        <v>78285889.810000002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29430449.52</v>
      </c>
      <c r="E22" s="37">
        <v>31711440.600000001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29430449.52</v>
      </c>
      <c r="E23" s="37">
        <v>31711440.600000001</v>
      </c>
      <c r="F23" s="38" t="str">
        <f t="shared" si="0"/>
        <v>-</v>
      </c>
    </row>
    <row r="24" spans="1:6" ht="47.25" customHeight="1" x14ac:dyDescent="0.2">
      <c r="A24" s="39" t="s">
        <v>40</v>
      </c>
      <c r="B24" s="35" t="s">
        <v>31</v>
      </c>
      <c r="C24" s="36" t="s">
        <v>41</v>
      </c>
      <c r="D24" s="37">
        <v>29061873.010000002</v>
      </c>
      <c r="E24" s="37">
        <v>31310765.760000002</v>
      </c>
      <c r="F24" s="38" t="str">
        <f t="shared" si="0"/>
        <v>-</v>
      </c>
    </row>
    <row r="25" spans="1:6" ht="60" customHeight="1" x14ac:dyDescent="0.2">
      <c r="A25" s="39" t="s">
        <v>42</v>
      </c>
      <c r="B25" s="35" t="s">
        <v>31</v>
      </c>
      <c r="C25" s="36" t="s">
        <v>43</v>
      </c>
      <c r="D25" s="37">
        <v>29017067.949999999</v>
      </c>
      <c r="E25" s="37">
        <v>31261786.23</v>
      </c>
      <c r="F25" s="38" t="str">
        <f t="shared" si="0"/>
        <v>-</v>
      </c>
    </row>
    <row r="26" spans="1:6" ht="60" customHeight="1" x14ac:dyDescent="0.2">
      <c r="A26" s="39" t="s">
        <v>42</v>
      </c>
      <c r="B26" s="35" t="s">
        <v>31</v>
      </c>
      <c r="C26" s="36" t="s">
        <v>44</v>
      </c>
      <c r="D26" s="37">
        <v>29017067.949999999</v>
      </c>
      <c r="E26" s="37">
        <v>31261786.23</v>
      </c>
      <c r="F26" s="38" t="str">
        <f t="shared" si="0"/>
        <v>-</v>
      </c>
    </row>
    <row r="27" spans="1:6" ht="46.5" customHeight="1" x14ac:dyDescent="0.2">
      <c r="A27" s="39" t="s">
        <v>45</v>
      </c>
      <c r="B27" s="35" t="s">
        <v>31</v>
      </c>
      <c r="C27" s="36" t="s">
        <v>46</v>
      </c>
      <c r="D27" s="37">
        <v>10364.959999999999</v>
      </c>
      <c r="E27" s="37">
        <v>14539.43</v>
      </c>
      <c r="F27" s="38" t="str">
        <f t="shared" si="0"/>
        <v>-</v>
      </c>
    </row>
    <row r="28" spans="1:6" ht="60.75" customHeight="1" x14ac:dyDescent="0.2">
      <c r="A28" s="39" t="s">
        <v>47</v>
      </c>
      <c r="B28" s="35" t="s">
        <v>31</v>
      </c>
      <c r="C28" s="36" t="s">
        <v>48</v>
      </c>
      <c r="D28" s="37">
        <v>34440.1</v>
      </c>
      <c r="E28" s="37">
        <v>34440.1</v>
      </c>
      <c r="F28" s="38" t="str">
        <f t="shared" si="0"/>
        <v>-</v>
      </c>
    </row>
    <row r="29" spans="1:6" ht="56.25" customHeight="1" x14ac:dyDescent="0.2">
      <c r="A29" s="39" t="s">
        <v>49</v>
      </c>
      <c r="B29" s="35" t="s">
        <v>31</v>
      </c>
      <c r="C29" s="36" t="s">
        <v>50</v>
      </c>
      <c r="D29" s="37">
        <v>41821.42</v>
      </c>
      <c r="E29" s="37">
        <v>41837.96</v>
      </c>
      <c r="F29" s="38" t="str">
        <f t="shared" si="0"/>
        <v>-</v>
      </c>
    </row>
    <row r="30" spans="1:6" ht="78.75" customHeight="1" x14ac:dyDescent="0.2">
      <c r="A30" s="39" t="s">
        <v>51</v>
      </c>
      <c r="B30" s="35" t="s">
        <v>31</v>
      </c>
      <c r="C30" s="36" t="s">
        <v>52</v>
      </c>
      <c r="D30" s="37">
        <v>41683.53</v>
      </c>
      <c r="E30" s="37">
        <v>41683.519999999997</v>
      </c>
      <c r="F30" s="38">
        <f t="shared" si="0"/>
        <v>1.0000000002037268E-2</v>
      </c>
    </row>
    <row r="31" spans="1:6" ht="71.25" customHeight="1" x14ac:dyDescent="0.2">
      <c r="A31" s="39" t="s">
        <v>53</v>
      </c>
      <c r="B31" s="35" t="s">
        <v>31</v>
      </c>
      <c r="C31" s="36" t="s">
        <v>54</v>
      </c>
      <c r="D31" s="37">
        <v>137.88999999999999</v>
      </c>
      <c r="E31" s="37">
        <v>154.44</v>
      </c>
      <c r="F31" s="38" t="str">
        <f t="shared" si="0"/>
        <v>-</v>
      </c>
    </row>
    <row r="32" spans="1:6" ht="24.75" customHeight="1" x14ac:dyDescent="0.2">
      <c r="A32" s="34" t="s">
        <v>55</v>
      </c>
      <c r="B32" s="35" t="s">
        <v>31</v>
      </c>
      <c r="C32" s="36" t="s">
        <v>56</v>
      </c>
      <c r="D32" s="37">
        <v>326755.09000000003</v>
      </c>
      <c r="E32" s="37">
        <v>358836.88</v>
      </c>
      <c r="F32" s="38" t="str">
        <f t="shared" si="0"/>
        <v>-</v>
      </c>
    </row>
    <row r="33" spans="1:6" ht="42.75" customHeight="1" x14ac:dyDescent="0.2">
      <c r="A33" s="34" t="s">
        <v>57</v>
      </c>
      <c r="B33" s="35" t="s">
        <v>31</v>
      </c>
      <c r="C33" s="36" t="s">
        <v>58</v>
      </c>
      <c r="D33" s="37">
        <v>324674</v>
      </c>
      <c r="E33" s="37">
        <v>355648.2</v>
      </c>
      <c r="F33" s="38" t="str">
        <f t="shared" si="0"/>
        <v>-</v>
      </c>
    </row>
    <row r="34" spans="1:6" ht="33.75" customHeight="1" x14ac:dyDescent="0.2">
      <c r="A34" s="34" t="s">
        <v>59</v>
      </c>
      <c r="B34" s="35" t="s">
        <v>31</v>
      </c>
      <c r="C34" s="36" t="s">
        <v>60</v>
      </c>
      <c r="D34" s="37">
        <v>1333.59</v>
      </c>
      <c r="E34" s="37">
        <v>2116.1799999999998</v>
      </c>
      <c r="F34" s="38" t="str">
        <f t="shared" si="0"/>
        <v>-</v>
      </c>
    </row>
    <row r="35" spans="1:6" ht="42.75" customHeight="1" x14ac:dyDescent="0.2">
      <c r="A35" s="34" t="s">
        <v>61</v>
      </c>
      <c r="B35" s="35" t="s">
        <v>31</v>
      </c>
      <c r="C35" s="36" t="s">
        <v>62</v>
      </c>
      <c r="D35" s="37">
        <v>747.5</v>
      </c>
      <c r="E35" s="37">
        <v>1072.5</v>
      </c>
      <c r="F35" s="38" t="str">
        <f t="shared" si="0"/>
        <v>-</v>
      </c>
    </row>
    <row r="36" spans="1:6" ht="27" customHeight="1" x14ac:dyDescent="0.2">
      <c r="A36" s="34" t="s">
        <v>63</v>
      </c>
      <c r="B36" s="35" t="s">
        <v>31</v>
      </c>
      <c r="C36" s="36" t="s">
        <v>64</v>
      </c>
      <c r="D36" s="37">
        <v>406797.08</v>
      </c>
      <c r="E36" s="37">
        <v>407902.66</v>
      </c>
      <c r="F36" s="38" t="str">
        <f t="shared" si="0"/>
        <v>-</v>
      </c>
    </row>
    <row r="37" spans="1:6" ht="22.5" x14ac:dyDescent="0.2">
      <c r="A37" s="34" t="s">
        <v>65</v>
      </c>
      <c r="B37" s="35" t="s">
        <v>31</v>
      </c>
      <c r="C37" s="36" t="s">
        <v>66</v>
      </c>
      <c r="D37" s="37">
        <v>406797.08</v>
      </c>
      <c r="E37" s="37">
        <v>407902.66</v>
      </c>
      <c r="F37" s="38" t="str">
        <f t="shared" si="0"/>
        <v>-</v>
      </c>
    </row>
    <row r="38" spans="1:6" ht="33.75" customHeight="1" x14ac:dyDescent="0.2">
      <c r="A38" s="34" t="s">
        <v>67</v>
      </c>
      <c r="B38" s="35" t="s">
        <v>31</v>
      </c>
      <c r="C38" s="36" t="s">
        <v>68</v>
      </c>
      <c r="D38" s="37">
        <v>173300</v>
      </c>
      <c r="E38" s="37">
        <v>188140.13</v>
      </c>
      <c r="F38" s="38" t="str">
        <f t="shared" si="0"/>
        <v>-</v>
      </c>
    </row>
    <row r="39" spans="1:6" ht="56.25" customHeight="1" x14ac:dyDescent="0.2">
      <c r="A39" s="39" t="s">
        <v>69</v>
      </c>
      <c r="B39" s="35" t="s">
        <v>31</v>
      </c>
      <c r="C39" s="36" t="s">
        <v>70</v>
      </c>
      <c r="D39" s="37">
        <v>173300</v>
      </c>
      <c r="E39" s="37">
        <v>188140.13</v>
      </c>
      <c r="F39" s="38" t="str">
        <f t="shared" si="0"/>
        <v>-</v>
      </c>
    </row>
    <row r="40" spans="1:6" ht="47.25" customHeight="1" x14ac:dyDescent="0.2">
      <c r="A40" s="39" t="s">
        <v>71</v>
      </c>
      <c r="B40" s="35" t="s">
        <v>31</v>
      </c>
      <c r="C40" s="36" t="s">
        <v>72</v>
      </c>
      <c r="D40" s="37">
        <v>1238.3699999999999</v>
      </c>
      <c r="E40" s="37">
        <v>1345.72</v>
      </c>
      <c r="F40" s="38" t="str">
        <f t="shared" si="0"/>
        <v>-</v>
      </c>
    </row>
    <row r="41" spans="1:6" ht="70.5" customHeight="1" x14ac:dyDescent="0.2">
      <c r="A41" s="39" t="s">
        <v>73</v>
      </c>
      <c r="B41" s="35" t="s">
        <v>31</v>
      </c>
      <c r="C41" s="36" t="s">
        <v>74</v>
      </c>
      <c r="D41" s="37">
        <v>1238.3699999999999</v>
      </c>
      <c r="E41" s="37">
        <v>1345.72</v>
      </c>
      <c r="F41" s="38" t="str">
        <f t="shared" si="0"/>
        <v>-</v>
      </c>
    </row>
    <row r="42" spans="1:6" ht="44.25" customHeight="1" x14ac:dyDescent="0.2">
      <c r="A42" s="34" t="s">
        <v>75</v>
      </c>
      <c r="B42" s="35" t="s">
        <v>31</v>
      </c>
      <c r="C42" s="36" t="s">
        <v>76</v>
      </c>
      <c r="D42" s="37">
        <v>232258.71</v>
      </c>
      <c r="E42" s="37">
        <v>253101.34</v>
      </c>
      <c r="F42" s="38" t="str">
        <f t="shared" si="0"/>
        <v>-</v>
      </c>
    </row>
    <row r="43" spans="1:6" ht="68.25" customHeight="1" x14ac:dyDescent="0.2">
      <c r="A43" s="39" t="s">
        <v>77</v>
      </c>
      <c r="B43" s="35" t="s">
        <v>31</v>
      </c>
      <c r="C43" s="36" t="s">
        <v>78</v>
      </c>
      <c r="D43" s="37">
        <v>232258.71</v>
      </c>
      <c r="E43" s="37">
        <v>253101.34</v>
      </c>
      <c r="F43" s="38" t="str">
        <f t="shared" si="0"/>
        <v>-</v>
      </c>
    </row>
    <row r="44" spans="1:6" ht="48" customHeight="1" x14ac:dyDescent="0.2">
      <c r="A44" s="34" t="s">
        <v>79</v>
      </c>
      <c r="B44" s="35" t="s">
        <v>31</v>
      </c>
      <c r="C44" s="36" t="s">
        <v>80</v>
      </c>
      <c r="D44" s="37" t="s">
        <v>81</v>
      </c>
      <c r="E44" s="37">
        <v>-34684.53</v>
      </c>
      <c r="F44" s="38" t="str">
        <f t="shared" si="0"/>
        <v>-</v>
      </c>
    </row>
    <row r="45" spans="1:6" ht="67.5" customHeight="1" x14ac:dyDescent="0.2">
      <c r="A45" s="39" t="s">
        <v>82</v>
      </c>
      <c r="B45" s="35" t="s">
        <v>31</v>
      </c>
      <c r="C45" s="36" t="s">
        <v>83</v>
      </c>
      <c r="D45" s="37" t="s">
        <v>81</v>
      </c>
      <c r="E45" s="37">
        <v>-34684.53</v>
      </c>
      <c r="F45" s="38" t="str">
        <f t="shared" si="0"/>
        <v>-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43492906.93</v>
      </c>
      <c r="E46" s="37">
        <v>43898581.159999996</v>
      </c>
      <c r="F46" s="38" t="str">
        <f t="shared" si="0"/>
        <v>-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4347026.59</v>
      </c>
      <c r="E47" s="37">
        <v>4496754.0999999996</v>
      </c>
      <c r="F47" s="38" t="str">
        <f t="shared" si="0"/>
        <v>-</v>
      </c>
    </row>
    <row r="48" spans="1:6" ht="24.75" customHeight="1" x14ac:dyDescent="0.2">
      <c r="A48" s="34" t="s">
        <v>88</v>
      </c>
      <c r="B48" s="35" t="s">
        <v>31</v>
      </c>
      <c r="C48" s="36" t="s">
        <v>89</v>
      </c>
      <c r="D48" s="37">
        <v>4347026.59</v>
      </c>
      <c r="E48" s="37">
        <v>4496754.0999999996</v>
      </c>
      <c r="F48" s="38" t="str">
        <f t="shared" si="0"/>
        <v>-</v>
      </c>
    </row>
    <row r="49" spans="1:6" ht="45.75" customHeight="1" x14ac:dyDescent="0.2">
      <c r="A49" s="34" t="s">
        <v>90</v>
      </c>
      <c r="B49" s="35" t="s">
        <v>31</v>
      </c>
      <c r="C49" s="36" t="s">
        <v>91</v>
      </c>
      <c r="D49" s="37">
        <v>4300000.01</v>
      </c>
      <c r="E49" s="37">
        <v>4447375.3600000003</v>
      </c>
      <c r="F49" s="38" t="str">
        <f t="shared" si="0"/>
        <v>-</v>
      </c>
    </row>
    <row r="50" spans="1:6" ht="38.25" customHeight="1" x14ac:dyDescent="0.2">
      <c r="A50" s="34" t="s">
        <v>92</v>
      </c>
      <c r="B50" s="35" t="s">
        <v>31</v>
      </c>
      <c r="C50" s="36" t="s">
        <v>93</v>
      </c>
      <c r="D50" s="37">
        <v>47026.58</v>
      </c>
      <c r="E50" s="37">
        <v>49378.74</v>
      </c>
      <c r="F50" s="38" t="str">
        <f t="shared" si="0"/>
        <v>-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39145880.340000004</v>
      </c>
      <c r="E51" s="37">
        <v>39401827.060000002</v>
      </c>
      <c r="F51" s="38" t="str">
        <f t="shared" si="0"/>
        <v>-</v>
      </c>
    </row>
    <row r="52" spans="1:6" x14ac:dyDescent="0.2">
      <c r="A52" s="34" t="s">
        <v>96</v>
      </c>
      <c r="B52" s="35" t="s">
        <v>31</v>
      </c>
      <c r="C52" s="36" t="s">
        <v>97</v>
      </c>
      <c r="D52" s="37">
        <v>36746455</v>
      </c>
      <c r="E52" s="37">
        <v>37103607.149999999</v>
      </c>
      <c r="F52" s="38" t="str">
        <f t="shared" si="0"/>
        <v>-</v>
      </c>
    </row>
    <row r="53" spans="1:6" ht="23.25" customHeight="1" x14ac:dyDescent="0.2">
      <c r="A53" s="34" t="s">
        <v>98</v>
      </c>
      <c r="B53" s="35" t="s">
        <v>31</v>
      </c>
      <c r="C53" s="36" t="s">
        <v>99</v>
      </c>
      <c r="D53" s="37">
        <v>36746455</v>
      </c>
      <c r="E53" s="37">
        <v>37103607.149999999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100</v>
      </c>
      <c r="B54" s="35" t="s">
        <v>31</v>
      </c>
      <c r="C54" s="36" t="s">
        <v>101</v>
      </c>
      <c r="D54" s="37">
        <v>2399425.34</v>
      </c>
      <c r="E54" s="37">
        <v>2298219.91</v>
      </c>
      <c r="F54" s="38">
        <f t="shared" si="1"/>
        <v>101205.4299999997</v>
      </c>
    </row>
    <row r="55" spans="1:6" ht="25.5" customHeight="1" x14ac:dyDescent="0.2">
      <c r="A55" s="34" t="s">
        <v>102</v>
      </c>
      <c r="B55" s="35" t="s">
        <v>31</v>
      </c>
      <c r="C55" s="36" t="s">
        <v>103</v>
      </c>
      <c r="D55" s="37">
        <v>2399425.34</v>
      </c>
      <c r="E55" s="37">
        <v>2298219.91</v>
      </c>
      <c r="F55" s="38">
        <f t="shared" si="1"/>
        <v>101205.4299999997</v>
      </c>
    </row>
    <row r="56" spans="1:6" ht="27" customHeight="1" x14ac:dyDescent="0.2">
      <c r="A56" s="34" t="s">
        <v>104</v>
      </c>
      <c r="B56" s="35" t="s">
        <v>31</v>
      </c>
      <c r="C56" s="36" t="s">
        <v>105</v>
      </c>
      <c r="D56" s="37">
        <v>503577.75</v>
      </c>
      <c r="E56" s="37">
        <v>552645.55000000005</v>
      </c>
      <c r="F56" s="38" t="str">
        <f t="shared" si="1"/>
        <v>-</v>
      </c>
    </row>
    <row r="57" spans="1:6" ht="43.5" customHeight="1" x14ac:dyDescent="0.2">
      <c r="A57" s="39" t="s">
        <v>106</v>
      </c>
      <c r="B57" s="35" t="s">
        <v>31</v>
      </c>
      <c r="C57" s="36" t="s">
        <v>107</v>
      </c>
      <c r="D57" s="37">
        <v>77663.67</v>
      </c>
      <c r="E57" s="37">
        <v>78937.919999999998</v>
      </c>
      <c r="F57" s="38" t="str">
        <f t="shared" si="1"/>
        <v>-</v>
      </c>
    </row>
    <row r="58" spans="1:6" ht="26.25" customHeight="1" x14ac:dyDescent="0.2">
      <c r="A58" s="34" t="s">
        <v>108</v>
      </c>
      <c r="B58" s="35" t="s">
        <v>31</v>
      </c>
      <c r="C58" s="36" t="s">
        <v>109</v>
      </c>
      <c r="D58" s="37">
        <v>77663.67</v>
      </c>
      <c r="E58" s="37">
        <v>78937.919999999998</v>
      </c>
      <c r="F58" s="38" t="str">
        <f t="shared" si="1"/>
        <v>-</v>
      </c>
    </row>
    <row r="59" spans="1:6" ht="25.5" customHeight="1" x14ac:dyDescent="0.2">
      <c r="A59" s="34" t="s">
        <v>110</v>
      </c>
      <c r="B59" s="35" t="s">
        <v>31</v>
      </c>
      <c r="C59" s="36" t="s">
        <v>111</v>
      </c>
      <c r="D59" s="37">
        <v>77663.67</v>
      </c>
      <c r="E59" s="37">
        <v>78937.919999999998</v>
      </c>
      <c r="F59" s="38" t="str">
        <f t="shared" si="1"/>
        <v>-</v>
      </c>
    </row>
    <row r="60" spans="1:6" ht="50.25" customHeight="1" x14ac:dyDescent="0.2">
      <c r="A60" s="39" t="s">
        <v>112</v>
      </c>
      <c r="B60" s="35" t="s">
        <v>31</v>
      </c>
      <c r="C60" s="36" t="s">
        <v>113</v>
      </c>
      <c r="D60" s="37">
        <v>425914.08</v>
      </c>
      <c r="E60" s="37">
        <v>473707.63</v>
      </c>
      <c r="F60" s="38" t="str">
        <f t="shared" si="1"/>
        <v>-</v>
      </c>
    </row>
    <row r="61" spans="1:6" ht="48.75" customHeight="1" x14ac:dyDescent="0.2">
      <c r="A61" s="39" t="s">
        <v>114</v>
      </c>
      <c r="B61" s="35" t="s">
        <v>31</v>
      </c>
      <c r="C61" s="36" t="s">
        <v>115</v>
      </c>
      <c r="D61" s="37">
        <v>425914.08</v>
      </c>
      <c r="E61" s="37">
        <v>473707.63</v>
      </c>
      <c r="F61" s="38" t="str">
        <f t="shared" si="1"/>
        <v>-</v>
      </c>
    </row>
    <row r="62" spans="1:6" ht="51.75" customHeight="1" x14ac:dyDescent="0.2">
      <c r="A62" s="34" t="s">
        <v>116</v>
      </c>
      <c r="B62" s="35" t="s">
        <v>31</v>
      </c>
      <c r="C62" s="36" t="s">
        <v>117</v>
      </c>
      <c r="D62" s="37">
        <v>425914.08</v>
      </c>
      <c r="E62" s="37">
        <v>473707.63</v>
      </c>
      <c r="F62" s="38" t="str">
        <f t="shared" si="1"/>
        <v>-</v>
      </c>
    </row>
    <row r="63" spans="1:6" ht="15.75" customHeight="1" x14ac:dyDescent="0.2">
      <c r="A63" s="34" t="s">
        <v>118</v>
      </c>
      <c r="B63" s="35" t="s">
        <v>31</v>
      </c>
      <c r="C63" s="36" t="s">
        <v>119</v>
      </c>
      <c r="D63" s="37">
        <v>1207656.01</v>
      </c>
      <c r="E63" s="37">
        <v>1660405.59</v>
      </c>
      <c r="F63" s="38" t="str">
        <f t="shared" si="1"/>
        <v>-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1207656.01</v>
      </c>
      <c r="E64" s="37">
        <v>1660405.59</v>
      </c>
      <c r="F64" s="38" t="str">
        <f t="shared" si="1"/>
        <v>-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>
        <v>1207656.01</v>
      </c>
      <c r="E65" s="37">
        <v>1660405.59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31</v>
      </c>
      <c r="C66" s="36" t="s">
        <v>125</v>
      </c>
      <c r="D66" s="37">
        <v>1207656.01</v>
      </c>
      <c r="E66" s="37">
        <v>1660405.59</v>
      </c>
      <c r="F66" s="38" t="str">
        <f t="shared" si="1"/>
        <v>-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57500</v>
      </c>
      <c r="E67" s="37">
        <v>54914.25</v>
      </c>
      <c r="F67" s="38">
        <f t="shared" si="1"/>
        <v>2585.75</v>
      </c>
    </row>
    <row r="68" spans="1:6" ht="27" customHeight="1" x14ac:dyDescent="0.2">
      <c r="A68" s="34" t="s">
        <v>128</v>
      </c>
      <c r="B68" s="35" t="s">
        <v>31</v>
      </c>
      <c r="C68" s="36" t="s">
        <v>129</v>
      </c>
      <c r="D68" s="37">
        <v>57500</v>
      </c>
      <c r="E68" s="37">
        <v>64914.25</v>
      </c>
      <c r="F68" s="38" t="str">
        <f t="shared" si="1"/>
        <v>-</v>
      </c>
    </row>
    <row r="69" spans="1:6" ht="30.75" customHeight="1" x14ac:dyDescent="0.2">
      <c r="A69" s="34" t="s">
        <v>130</v>
      </c>
      <c r="B69" s="35" t="s">
        <v>31</v>
      </c>
      <c r="C69" s="36" t="s">
        <v>131</v>
      </c>
      <c r="D69" s="37">
        <v>57500</v>
      </c>
      <c r="E69" s="37">
        <v>64914.25</v>
      </c>
      <c r="F69" s="38" t="str">
        <f t="shared" si="1"/>
        <v>-</v>
      </c>
    </row>
    <row r="70" spans="1:6" ht="16.5" customHeight="1" x14ac:dyDescent="0.2">
      <c r="A70" s="34" t="s">
        <v>132</v>
      </c>
      <c r="B70" s="35" t="s">
        <v>31</v>
      </c>
      <c r="C70" s="36" t="s">
        <v>133</v>
      </c>
      <c r="D70" s="37" t="s">
        <v>81</v>
      </c>
      <c r="E70" s="37">
        <v>-10000</v>
      </c>
      <c r="F70" s="38" t="str">
        <f t="shared" si="1"/>
        <v>-</v>
      </c>
    </row>
    <row r="71" spans="1:6" ht="48.75" customHeight="1" x14ac:dyDescent="0.2">
      <c r="A71" s="34" t="s">
        <v>134</v>
      </c>
      <c r="B71" s="35" t="s">
        <v>31</v>
      </c>
      <c r="C71" s="36" t="s">
        <v>135</v>
      </c>
      <c r="D71" s="37" t="s">
        <v>81</v>
      </c>
      <c r="E71" s="37">
        <v>-10000</v>
      </c>
      <c r="F71" s="38" t="str">
        <f t="shared" si="1"/>
        <v>-</v>
      </c>
    </row>
    <row r="72" spans="1:6" ht="37.5" customHeight="1" x14ac:dyDescent="0.2">
      <c r="A72" s="34" t="s">
        <v>136</v>
      </c>
      <c r="B72" s="35" t="s">
        <v>31</v>
      </c>
      <c r="C72" s="36" t="s">
        <v>137</v>
      </c>
      <c r="D72" s="37" t="s">
        <v>81</v>
      </c>
      <c r="E72" s="37">
        <v>-10000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173053180.66999999</v>
      </c>
      <c r="E73" s="37">
        <v>145817230.38</v>
      </c>
      <c r="F73" s="38">
        <f t="shared" si="1"/>
        <v>27235950.289999992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>
        <v>861677.07</v>
      </c>
      <c r="E74" s="37">
        <v>861677.07</v>
      </c>
      <c r="F74" s="38" t="str">
        <f t="shared" si="1"/>
        <v>-</v>
      </c>
    </row>
    <row r="75" spans="1:6" ht="16.5" customHeight="1" x14ac:dyDescent="0.2">
      <c r="A75" s="34" t="s">
        <v>142</v>
      </c>
      <c r="B75" s="35" t="s">
        <v>31</v>
      </c>
      <c r="C75" s="36" t="s">
        <v>143</v>
      </c>
      <c r="D75" s="37">
        <v>861677.07</v>
      </c>
      <c r="E75" s="37">
        <v>861677.07</v>
      </c>
      <c r="F75" s="38" t="str">
        <f t="shared" si="1"/>
        <v>-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861677.07</v>
      </c>
      <c r="E76" s="37">
        <v>861677.07</v>
      </c>
      <c r="F76" s="38" t="str">
        <f t="shared" si="1"/>
        <v>-</v>
      </c>
    </row>
    <row r="77" spans="1:6" ht="27" customHeight="1" x14ac:dyDescent="0.2">
      <c r="A77" s="34" t="s">
        <v>146</v>
      </c>
      <c r="B77" s="35" t="s">
        <v>31</v>
      </c>
      <c r="C77" s="36" t="s">
        <v>147</v>
      </c>
      <c r="D77" s="37">
        <v>143141503.59999999</v>
      </c>
      <c r="E77" s="37">
        <v>107905553.31</v>
      </c>
      <c r="F77" s="38">
        <f t="shared" si="1"/>
        <v>35235950.289999992</v>
      </c>
    </row>
    <row r="78" spans="1:6" ht="17.25" customHeight="1" x14ac:dyDescent="0.2">
      <c r="A78" s="34" t="s">
        <v>148</v>
      </c>
      <c r="B78" s="35" t="s">
        <v>31</v>
      </c>
      <c r="C78" s="36" t="s">
        <v>149</v>
      </c>
      <c r="D78" s="37">
        <v>26255460</v>
      </c>
      <c r="E78" s="37">
        <v>26255460</v>
      </c>
      <c r="F78" s="38" t="str">
        <f t="shared" si="1"/>
        <v>-</v>
      </c>
    </row>
    <row r="79" spans="1:6" ht="24" customHeight="1" x14ac:dyDescent="0.2">
      <c r="A79" s="34" t="s">
        <v>150</v>
      </c>
      <c r="B79" s="35" t="s">
        <v>31</v>
      </c>
      <c r="C79" s="36" t="s">
        <v>151</v>
      </c>
      <c r="D79" s="37">
        <v>26255460</v>
      </c>
      <c r="E79" s="37">
        <v>26255460</v>
      </c>
      <c r="F79" s="38" t="str">
        <f t="shared" si="1"/>
        <v>-</v>
      </c>
    </row>
    <row r="80" spans="1:6" ht="27.75" customHeight="1" x14ac:dyDescent="0.2">
      <c r="A80" s="34" t="s">
        <v>152</v>
      </c>
      <c r="B80" s="35" t="s">
        <v>31</v>
      </c>
      <c r="C80" s="36" t="s">
        <v>153</v>
      </c>
      <c r="D80" s="37">
        <v>26255460</v>
      </c>
      <c r="E80" s="37">
        <v>26255460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108958530</v>
      </c>
      <c r="E81" s="37">
        <v>73962593.510000005</v>
      </c>
      <c r="F81" s="38">
        <f t="shared" si="1"/>
        <v>34995936.489999995</v>
      </c>
    </row>
    <row r="82" spans="1:6" ht="26.25" customHeight="1" x14ac:dyDescent="0.2">
      <c r="A82" s="34" t="s">
        <v>156</v>
      </c>
      <c r="B82" s="35" t="s">
        <v>31</v>
      </c>
      <c r="C82" s="36" t="s">
        <v>157</v>
      </c>
      <c r="D82" s="37">
        <v>85000000</v>
      </c>
      <c r="E82" s="37">
        <v>50004069.630000003</v>
      </c>
      <c r="F82" s="38">
        <f t="shared" si="1"/>
        <v>34995930.369999997</v>
      </c>
    </row>
    <row r="83" spans="1:6" ht="27.75" customHeight="1" x14ac:dyDescent="0.2">
      <c r="A83" s="34" t="s">
        <v>158</v>
      </c>
      <c r="B83" s="35" t="s">
        <v>31</v>
      </c>
      <c r="C83" s="36" t="s">
        <v>159</v>
      </c>
      <c r="D83" s="37">
        <v>85000000</v>
      </c>
      <c r="E83" s="37">
        <v>50004069.630000003</v>
      </c>
      <c r="F83" s="38">
        <f t="shared" si="1"/>
        <v>34995930.369999997</v>
      </c>
    </row>
    <row r="84" spans="1:6" ht="51" customHeight="1" x14ac:dyDescent="0.2">
      <c r="A84" s="39" t="s">
        <v>160</v>
      </c>
      <c r="B84" s="35" t="s">
        <v>31</v>
      </c>
      <c r="C84" s="36" t="s">
        <v>161</v>
      </c>
      <c r="D84" s="37">
        <v>537600</v>
      </c>
      <c r="E84" s="37">
        <v>537600</v>
      </c>
      <c r="F84" s="38" t="str">
        <f t="shared" si="1"/>
        <v>-</v>
      </c>
    </row>
    <row r="85" spans="1:6" ht="47.25" customHeight="1" x14ac:dyDescent="0.2">
      <c r="A85" s="39" t="s">
        <v>162</v>
      </c>
      <c r="B85" s="35" t="s">
        <v>31</v>
      </c>
      <c r="C85" s="36" t="s">
        <v>163</v>
      </c>
      <c r="D85" s="37">
        <v>537600</v>
      </c>
      <c r="E85" s="37">
        <v>537600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164</v>
      </c>
      <c r="B86" s="35" t="s">
        <v>31</v>
      </c>
      <c r="C86" s="36" t="s">
        <v>165</v>
      </c>
      <c r="D86" s="37">
        <v>17951000</v>
      </c>
      <c r="E86" s="37">
        <v>17950993.879999999</v>
      </c>
      <c r="F86" s="38">
        <f t="shared" si="2"/>
        <v>6.1200000010430813</v>
      </c>
    </row>
    <row r="87" spans="1:6" ht="22.5" customHeight="1" x14ac:dyDescent="0.2">
      <c r="A87" s="34" t="s">
        <v>166</v>
      </c>
      <c r="B87" s="35" t="s">
        <v>31</v>
      </c>
      <c r="C87" s="36" t="s">
        <v>167</v>
      </c>
      <c r="D87" s="37">
        <v>17951000</v>
      </c>
      <c r="E87" s="37">
        <v>17950993.879999999</v>
      </c>
      <c r="F87" s="38">
        <f t="shared" si="2"/>
        <v>6.1200000010430813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5469930</v>
      </c>
      <c r="E88" s="37">
        <v>5469930</v>
      </c>
      <c r="F88" s="38" t="str">
        <f t="shared" si="2"/>
        <v>-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5469930</v>
      </c>
      <c r="E89" s="37">
        <v>5469930</v>
      </c>
      <c r="F89" s="38" t="str">
        <f t="shared" si="2"/>
        <v>-</v>
      </c>
    </row>
    <row r="90" spans="1:6" ht="17.25" customHeight="1" x14ac:dyDescent="0.2">
      <c r="A90" s="34" t="s">
        <v>172</v>
      </c>
      <c r="B90" s="35" t="s">
        <v>31</v>
      </c>
      <c r="C90" s="36" t="s">
        <v>173</v>
      </c>
      <c r="D90" s="37">
        <v>933440</v>
      </c>
      <c r="E90" s="37">
        <v>933440</v>
      </c>
      <c r="F90" s="38" t="str">
        <f t="shared" si="2"/>
        <v>-</v>
      </c>
    </row>
    <row r="91" spans="1:6" ht="27.75" customHeight="1" x14ac:dyDescent="0.2">
      <c r="A91" s="34" t="s">
        <v>174</v>
      </c>
      <c r="B91" s="35" t="s">
        <v>31</v>
      </c>
      <c r="C91" s="36" t="s">
        <v>175</v>
      </c>
      <c r="D91" s="37">
        <v>7040</v>
      </c>
      <c r="E91" s="37">
        <v>7040</v>
      </c>
      <c r="F91" s="38" t="str">
        <f t="shared" si="2"/>
        <v>-</v>
      </c>
    </row>
    <row r="92" spans="1:6" ht="27" customHeight="1" x14ac:dyDescent="0.2">
      <c r="A92" s="34" t="s">
        <v>176</v>
      </c>
      <c r="B92" s="35" t="s">
        <v>31</v>
      </c>
      <c r="C92" s="36" t="s">
        <v>177</v>
      </c>
      <c r="D92" s="37">
        <v>7040</v>
      </c>
      <c r="E92" s="37">
        <v>7040</v>
      </c>
      <c r="F92" s="38" t="str">
        <f t="shared" si="2"/>
        <v>-</v>
      </c>
    </row>
    <row r="93" spans="1:6" ht="27" customHeight="1" x14ac:dyDescent="0.2">
      <c r="A93" s="34" t="s">
        <v>178</v>
      </c>
      <c r="B93" s="35" t="s">
        <v>31</v>
      </c>
      <c r="C93" s="36" t="s">
        <v>179</v>
      </c>
      <c r="D93" s="37">
        <v>926400</v>
      </c>
      <c r="E93" s="37">
        <v>926400</v>
      </c>
      <c r="F93" s="38" t="str">
        <f t="shared" si="2"/>
        <v>-</v>
      </c>
    </row>
    <row r="94" spans="1:6" ht="27" customHeight="1" x14ac:dyDescent="0.2">
      <c r="A94" s="34" t="s">
        <v>180</v>
      </c>
      <c r="B94" s="35" t="s">
        <v>31</v>
      </c>
      <c r="C94" s="36" t="s">
        <v>181</v>
      </c>
      <c r="D94" s="37">
        <v>926400</v>
      </c>
      <c r="E94" s="37">
        <v>926400</v>
      </c>
      <c r="F94" s="38" t="str">
        <f t="shared" si="2"/>
        <v>-</v>
      </c>
    </row>
    <row r="95" spans="1:6" x14ac:dyDescent="0.2">
      <c r="A95" s="34" t="s">
        <v>182</v>
      </c>
      <c r="B95" s="35" t="s">
        <v>31</v>
      </c>
      <c r="C95" s="36" t="s">
        <v>183</v>
      </c>
      <c r="D95" s="37">
        <v>6994073.5999999996</v>
      </c>
      <c r="E95" s="37">
        <v>6754059.7999999998</v>
      </c>
      <c r="F95" s="38">
        <f t="shared" si="2"/>
        <v>240013.79999999981</v>
      </c>
    </row>
    <row r="96" spans="1:6" ht="32.25" customHeight="1" x14ac:dyDescent="0.2">
      <c r="A96" s="34" t="s">
        <v>184</v>
      </c>
      <c r="B96" s="35" t="s">
        <v>31</v>
      </c>
      <c r="C96" s="36" t="s">
        <v>185</v>
      </c>
      <c r="D96" s="37">
        <v>6994073.5999999996</v>
      </c>
      <c r="E96" s="37">
        <v>6704059.7999999998</v>
      </c>
      <c r="F96" s="38">
        <f t="shared" si="2"/>
        <v>290013.79999999981</v>
      </c>
    </row>
    <row r="97" spans="1:6" ht="33.75" customHeight="1" x14ac:dyDescent="0.2">
      <c r="A97" s="34" t="s">
        <v>186</v>
      </c>
      <c r="B97" s="35" t="s">
        <v>31</v>
      </c>
      <c r="C97" s="36" t="s">
        <v>187</v>
      </c>
      <c r="D97" s="37">
        <v>6994073.5999999996</v>
      </c>
      <c r="E97" s="37">
        <v>6704059.7999999998</v>
      </c>
      <c r="F97" s="38">
        <f t="shared" si="2"/>
        <v>290013.79999999981</v>
      </c>
    </row>
    <row r="98" spans="1:6" ht="37.5" customHeight="1" x14ac:dyDescent="0.2">
      <c r="A98" s="34" t="s">
        <v>188</v>
      </c>
      <c r="B98" s="35" t="s">
        <v>31</v>
      </c>
      <c r="C98" s="36" t="s">
        <v>189</v>
      </c>
      <c r="D98" s="37" t="s">
        <v>81</v>
      </c>
      <c r="E98" s="37">
        <v>50000</v>
      </c>
      <c r="F98" s="38" t="str">
        <f t="shared" si="2"/>
        <v>-</v>
      </c>
    </row>
    <row r="99" spans="1:6" x14ac:dyDescent="0.2">
      <c r="A99" s="34" t="s">
        <v>190</v>
      </c>
      <c r="B99" s="35" t="s">
        <v>31</v>
      </c>
      <c r="C99" s="36" t="s">
        <v>191</v>
      </c>
      <c r="D99" s="37">
        <v>29050000</v>
      </c>
      <c r="E99" s="37">
        <v>37050000</v>
      </c>
      <c r="F99" s="38" t="str">
        <f t="shared" si="2"/>
        <v>-</v>
      </c>
    </row>
    <row r="100" spans="1:6" ht="13.5" customHeight="1" x14ac:dyDescent="0.2">
      <c r="A100" s="34" t="s">
        <v>192</v>
      </c>
      <c r="B100" s="35" t="s">
        <v>31</v>
      </c>
      <c r="C100" s="36" t="s">
        <v>193</v>
      </c>
      <c r="D100" s="37">
        <v>29050000</v>
      </c>
      <c r="E100" s="37">
        <v>37050000</v>
      </c>
      <c r="F100" s="38" t="str">
        <f t="shared" si="2"/>
        <v>-</v>
      </c>
    </row>
    <row r="101" spans="1:6" ht="14.25" customHeight="1" x14ac:dyDescent="0.2">
      <c r="A101" s="34" t="s">
        <v>192</v>
      </c>
      <c r="B101" s="35" t="s">
        <v>31</v>
      </c>
      <c r="C101" s="36" t="s">
        <v>194</v>
      </c>
      <c r="D101" s="37">
        <v>29050000</v>
      </c>
      <c r="E101" s="37">
        <v>37050000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3"/>
  <sheetViews>
    <sheetView showGridLines="0" topLeftCell="A102" workbookViewId="0">
      <selection activeCell="D114" sqref="D114"/>
    </sheetView>
  </sheetViews>
  <sheetFormatPr defaultRowHeight="12.75" customHeight="1" x14ac:dyDescent="0.2"/>
  <cols>
    <col min="1" max="1" width="59.140625" customWidth="1"/>
    <col min="2" max="2" width="4.28515625" customWidth="1"/>
    <col min="3" max="3" width="20.85546875" customWidth="1"/>
    <col min="4" max="4" width="15" customWidth="1"/>
    <col min="5" max="5" width="12.7109375" customWidth="1"/>
    <col min="6" max="6" width="14" customWidth="1"/>
  </cols>
  <sheetData>
    <row r="2" spans="1:6" ht="15" customHeight="1" x14ac:dyDescent="0.25">
      <c r="A2" s="95" t="s">
        <v>195</v>
      </c>
      <c r="B2" s="95"/>
      <c r="C2" s="95"/>
      <c r="D2" s="95"/>
      <c r="E2" s="1"/>
      <c r="F2" s="13" t="s">
        <v>196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197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198</v>
      </c>
      <c r="B13" s="52" t="s">
        <v>199</v>
      </c>
      <c r="C13" s="53" t="s">
        <v>200</v>
      </c>
      <c r="D13" s="54">
        <v>249291736.58000001</v>
      </c>
      <c r="E13" s="55">
        <v>211750824.41</v>
      </c>
      <c r="F13" s="56">
        <f>IF(OR(D13="-",IF(E13="-",0,E13)&gt;=IF(D13="-",0,D13)),"-",IF(D13="-",0,D13)-IF(E13="-",0,E13))</f>
        <v>37540912.170000017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7" customHeight="1" x14ac:dyDescent="0.2">
      <c r="A15" s="51" t="s">
        <v>201</v>
      </c>
      <c r="B15" s="52" t="s">
        <v>199</v>
      </c>
      <c r="C15" s="53" t="s">
        <v>202</v>
      </c>
      <c r="D15" s="54">
        <v>2637343.21</v>
      </c>
      <c r="E15" s="55">
        <v>2637343.21</v>
      </c>
      <c r="F15" s="56" t="str">
        <f t="shared" ref="F15:F46" si="0">IF(OR(D15="-",IF(E15="-",0,E15)&gt;=IF(D15="-",0,D15)),"-",IF(D15="-",0,D15)-IF(E15="-",0,E15))</f>
        <v>-</v>
      </c>
    </row>
    <row r="16" spans="1:6" ht="50.25" customHeight="1" x14ac:dyDescent="0.2">
      <c r="A16" s="66" t="s">
        <v>203</v>
      </c>
      <c r="B16" s="63" t="s">
        <v>199</v>
      </c>
      <c r="C16" s="26" t="s">
        <v>204</v>
      </c>
      <c r="D16" s="27">
        <v>2135000</v>
      </c>
      <c r="E16" s="64">
        <v>2135000</v>
      </c>
      <c r="F16" s="65" t="str">
        <f t="shared" si="0"/>
        <v>-</v>
      </c>
    </row>
    <row r="17" spans="1:6" ht="45" customHeight="1" x14ac:dyDescent="0.2">
      <c r="A17" s="66" t="s">
        <v>203</v>
      </c>
      <c r="B17" s="63" t="s">
        <v>199</v>
      </c>
      <c r="C17" s="26" t="s">
        <v>205</v>
      </c>
      <c r="D17" s="27">
        <v>502343.21</v>
      </c>
      <c r="E17" s="64">
        <v>502343.21</v>
      </c>
      <c r="F17" s="65" t="str">
        <f t="shared" si="0"/>
        <v>-</v>
      </c>
    </row>
    <row r="18" spans="1:6" ht="36" customHeight="1" x14ac:dyDescent="0.2">
      <c r="A18" s="51" t="s">
        <v>206</v>
      </c>
      <c r="B18" s="52" t="s">
        <v>199</v>
      </c>
      <c r="C18" s="53" t="s">
        <v>207</v>
      </c>
      <c r="D18" s="54">
        <v>4927543.32</v>
      </c>
      <c r="E18" s="55">
        <v>4927543.32</v>
      </c>
      <c r="F18" s="56" t="str">
        <f t="shared" si="0"/>
        <v>-</v>
      </c>
    </row>
    <row r="19" spans="1:6" ht="45.75" customHeight="1" x14ac:dyDescent="0.2">
      <c r="A19" s="24" t="s">
        <v>208</v>
      </c>
      <c r="B19" s="63" t="s">
        <v>199</v>
      </c>
      <c r="C19" s="26" t="s">
        <v>209</v>
      </c>
      <c r="D19" s="27">
        <v>851885.63</v>
      </c>
      <c r="E19" s="64">
        <v>851885.63</v>
      </c>
      <c r="F19" s="65" t="str">
        <f t="shared" si="0"/>
        <v>-</v>
      </c>
    </row>
    <row r="20" spans="1:6" ht="47.25" customHeight="1" x14ac:dyDescent="0.2">
      <c r="A20" s="24" t="s">
        <v>208</v>
      </c>
      <c r="B20" s="63" t="s">
        <v>199</v>
      </c>
      <c r="C20" s="26" t="s">
        <v>210</v>
      </c>
      <c r="D20" s="27">
        <v>170059.07</v>
      </c>
      <c r="E20" s="64">
        <v>170059.07</v>
      </c>
      <c r="F20" s="65" t="str">
        <f t="shared" si="0"/>
        <v>-</v>
      </c>
    </row>
    <row r="21" spans="1:6" ht="72" customHeight="1" x14ac:dyDescent="0.2">
      <c r="A21" s="66" t="s">
        <v>211</v>
      </c>
      <c r="B21" s="63" t="s">
        <v>199</v>
      </c>
      <c r="C21" s="26" t="s">
        <v>212</v>
      </c>
      <c r="D21" s="27">
        <v>3120000</v>
      </c>
      <c r="E21" s="64">
        <v>3120000</v>
      </c>
      <c r="F21" s="65" t="str">
        <f t="shared" si="0"/>
        <v>-</v>
      </c>
    </row>
    <row r="22" spans="1:6" ht="71.25" customHeight="1" x14ac:dyDescent="0.2">
      <c r="A22" s="66" t="s">
        <v>211</v>
      </c>
      <c r="B22" s="63" t="s">
        <v>199</v>
      </c>
      <c r="C22" s="26" t="s">
        <v>213</v>
      </c>
      <c r="D22" s="27">
        <v>780215.3</v>
      </c>
      <c r="E22" s="64">
        <v>780215.3</v>
      </c>
      <c r="F22" s="65" t="str">
        <f t="shared" si="0"/>
        <v>-</v>
      </c>
    </row>
    <row r="23" spans="1:6" ht="69" customHeight="1" x14ac:dyDescent="0.2">
      <c r="A23" s="66" t="s">
        <v>211</v>
      </c>
      <c r="B23" s="63" t="s">
        <v>199</v>
      </c>
      <c r="C23" s="26" t="s">
        <v>214</v>
      </c>
      <c r="D23" s="27">
        <v>5383.32</v>
      </c>
      <c r="E23" s="64">
        <v>5383.32</v>
      </c>
      <c r="F23" s="65" t="str">
        <f t="shared" si="0"/>
        <v>-</v>
      </c>
    </row>
    <row r="24" spans="1:6" ht="33.75" customHeight="1" x14ac:dyDescent="0.2">
      <c r="A24" s="51" t="s">
        <v>215</v>
      </c>
      <c r="B24" s="52" t="s">
        <v>199</v>
      </c>
      <c r="C24" s="53" t="s">
        <v>216</v>
      </c>
      <c r="D24" s="54">
        <v>13481024.560000001</v>
      </c>
      <c r="E24" s="55">
        <v>13481024.560000001</v>
      </c>
      <c r="F24" s="56" t="str">
        <f t="shared" si="0"/>
        <v>-</v>
      </c>
    </row>
    <row r="25" spans="1:6" ht="48.75" customHeight="1" x14ac:dyDescent="0.2">
      <c r="A25" s="24" t="s">
        <v>208</v>
      </c>
      <c r="B25" s="63" t="s">
        <v>199</v>
      </c>
      <c r="C25" s="26" t="s">
        <v>217</v>
      </c>
      <c r="D25" s="27">
        <v>9830445.6600000001</v>
      </c>
      <c r="E25" s="64">
        <v>9830445.6600000001</v>
      </c>
      <c r="F25" s="65" t="str">
        <f t="shared" si="0"/>
        <v>-</v>
      </c>
    </row>
    <row r="26" spans="1:6" ht="46.5" customHeight="1" x14ac:dyDescent="0.2">
      <c r="A26" s="24" t="s">
        <v>208</v>
      </c>
      <c r="B26" s="63" t="s">
        <v>199</v>
      </c>
      <c r="C26" s="26" t="s">
        <v>218</v>
      </c>
      <c r="D26" s="27">
        <v>2922800.1</v>
      </c>
      <c r="E26" s="64">
        <v>2922800.1</v>
      </c>
      <c r="F26" s="65" t="str">
        <f t="shared" si="0"/>
        <v>-</v>
      </c>
    </row>
    <row r="27" spans="1:6" ht="69" customHeight="1" x14ac:dyDescent="0.2">
      <c r="A27" s="66" t="s">
        <v>219</v>
      </c>
      <c r="B27" s="63" t="s">
        <v>199</v>
      </c>
      <c r="C27" s="26" t="s">
        <v>220</v>
      </c>
      <c r="D27" s="27">
        <v>99848.88</v>
      </c>
      <c r="E27" s="64">
        <v>99848.88</v>
      </c>
      <c r="F27" s="65" t="str">
        <f t="shared" si="0"/>
        <v>-</v>
      </c>
    </row>
    <row r="28" spans="1:6" ht="69" customHeight="1" x14ac:dyDescent="0.2">
      <c r="A28" s="66" t="s">
        <v>219</v>
      </c>
      <c r="B28" s="63" t="s">
        <v>199</v>
      </c>
      <c r="C28" s="26" t="s">
        <v>221</v>
      </c>
      <c r="D28" s="27">
        <v>419863.92</v>
      </c>
      <c r="E28" s="64">
        <v>419863.92</v>
      </c>
      <c r="F28" s="65" t="str">
        <f t="shared" si="0"/>
        <v>-</v>
      </c>
    </row>
    <row r="29" spans="1:6" ht="70.5" customHeight="1" x14ac:dyDescent="0.2">
      <c r="A29" s="66" t="s">
        <v>219</v>
      </c>
      <c r="B29" s="63" t="s">
        <v>199</v>
      </c>
      <c r="C29" s="26" t="s">
        <v>222</v>
      </c>
      <c r="D29" s="27">
        <v>158066</v>
      </c>
      <c r="E29" s="64">
        <v>158066</v>
      </c>
      <c r="F29" s="65" t="str">
        <f t="shared" si="0"/>
        <v>-</v>
      </c>
    </row>
    <row r="30" spans="1:6" ht="37.5" customHeight="1" x14ac:dyDescent="0.2">
      <c r="A30" s="24" t="s">
        <v>223</v>
      </c>
      <c r="B30" s="63" t="s">
        <v>199</v>
      </c>
      <c r="C30" s="26" t="s">
        <v>224</v>
      </c>
      <c r="D30" s="27">
        <v>50000</v>
      </c>
      <c r="E30" s="64">
        <v>50000</v>
      </c>
      <c r="F30" s="65" t="str">
        <f t="shared" si="0"/>
        <v>-</v>
      </c>
    </row>
    <row r="31" spans="1:6" ht="23.25" customHeight="1" x14ac:dyDescent="0.2">
      <c r="A31" s="51" t="s">
        <v>225</v>
      </c>
      <c r="B31" s="52" t="s">
        <v>199</v>
      </c>
      <c r="C31" s="53" t="s">
        <v>226</v>
      </c>
      <c r="D31" s="54">
        <v>1314749.05</v>
      </c>
      <c r="E31" s="55">
        <v>1314749.05</v>
      </c>
      <c r="F31" s="56" t="str">
        <f t="shared" si="0"/>
        <v>-</v>
      </c>
    </row>
    <row r="32" spans="1:6" ht="45" customHeight="1" x14ac:dyDescent="0.2">
      <c r="A32" s="66" t="s">
        <v>203</v>
      </c>
      <c r="B32" s="63" t="s">
        <v>199</v>
      </c>
      <c r="C32" s="26" t="s">
        <v>227</v>
      </c>
      <c r="D32" s="27">
        <v>998891.73</v>
      </c>
      <c r="E32" s="64">
        <v>998891.73</v>
      </c>
      <c r="F32" s="65" t="str">
        <f t="shared" si="0"/>
        <v>-</v>
      </c>
    </row>
    <row r="33" spans="1:6" ht="48.75" customHeight="1" x14ac:dyDescent="0.2">
      <c r="A33" s="66" t="s">
        <v>203</v>
      </c>
      <c r="B33" s="63" t="s">
        <v>199</v>
      </c>
      <c r="C33" s="26" t="s">
        <v>228</v>
      </c>
      <c r="D33" s="27">
        <v>315857.32</v>
      </c>
      <c r="E33" s="64">
        <v>315857.32</v>
      </c>
      <c r="F33" s="65" t="str">
        <f t="shared" si="0"/>
        <v>-</v>
      </c>
    </row>
    <row r="34" spans="1:6" x14ac:dyDescent="0.2">
      <c r="A34" s="51" t="s">
        <v>229</v>
      </c>
      <c r="B34" s="52" t="s">
        <v>199</v>
      </c>
      <c r="C34" s="53" t="s">
        <v>230</v>
      </c>
      <c r="D34" s="54">
        <v>29448815.359999999</v>
      </c>
      <c r="E34" s="55">
        <v>29448815.359999999</v>
      </c>
      <c r="F34" s="56" t="str">
        <f t="shared" si="0"/>
        <v>-</v>
      </c>
    </row>
    <row r="35" spans="1:6" ht="70.5" customHeight="1" x14ac:dyDescent="0.2">
      <c r="A35" s="66" t="s">
        <v>231</v>
      </c>
      <c r="B35" s="63" t="s">
        <v>199</v>
      </c>
      <c r="C35" s="26" t="s">
        <v>232</v>
      </c>
      <c r="D35" s="27">
        <v>712311.68</v>
      </c>
      <c r="E35" s="64">
        <v>712311.68</v>
      </c>
      <c r="F35" s="65" t="str">
        <f t="shared" si="0"/>
        <v>-</v>
      </c>
    </row>
    <row r="36" spans="1:6" ht="68.25" customHeight="1" x14ac:dyDescent="0.2">
      <c r="A36" s="66" t="s">
        <v>231</v>
      </c>
      <c r="B36" s="63" t="s">
        <v>199</v>
      </c>
      <c r="C36" s="26" t="s">
        <v>233</v>
      </c>
      <c r="D36" s="27">
        <v>19388</v>
      </c>
      <c r="E36" s="64">
        <v>19388</v>
      </c>
      <c r="F36" s="65" t="str">
        <f t="shared" si="0"/>
        <v>-</v>
      </c>
    </row>
    <row r="37" spans="1:6" ht="66.75" customHeight="1" x14ac:dyDescent="0.2">
      <c r="A37" s="66" t="s">
        <v>231</v>
      </c>
      <c r="B37" s="63" t="s">
        <v>199</v>
      </c>
      <c r="C37" s="26" t="s">
        <v>234</v>
      </c>
      <c r="D37" s="27">
        <v>32923.410000000003</v>
      </c>
      <c r="E37" s="64">
        <v>32923.410000000003</v>
      </c>
      <c r="F37" s="65" t="str">
        <f t="shared" si="0"/>
        <v>-</v>
      </c>
    </row>
    <row r="38" spans="1:6" ht="66.75" customHeight="1" x14ac:dyDescent="0.2">
      <c r="A38" s="66" t="s">
        <v>231</v>
      </c>
      <c r="B38" s="63" t="s">
        <v>199</v>
      </c>
      <c r="C38" s="26" t="s">
        <v>235</v>
      </c>
      <c r="D38" s="27">
        <v>8000</v>
      </c>
      <c r="E38" s="64">
        <v>8000</v>
      </c>
      <c r="F38" s="65" t="str">
        <f t="shared" si="0"/>
        <v>-</v>
      </c>
    </row>
    <row r="39" spans="1:6" ht="72.75" customHeight="1" x14ac:dyDescent="0.2">
      <c r="A39" s="66" t="s">
        <v>231</v>
      </c>
      <c r="B39" s="63" t="s">
        <v>199</v>
      </c>
      <c r="C39" s="26" t="s">
        <v>236</v>
      </c>
      <c r="D39" s="27">
        <v>125525.2</v>
      </c>
      <c r="E39" s="64">
        <v>125525.2</v>
      </c>
      <c r="F39" s="65" t="str">
        <f t="shared" si="0"/>
        <v>-</v>
      </c>
    </row>
    <row r="40" spans="1:6" ht="50.25" customHeight="1" x14ac:dyDescent="0.2">
      <c r="A40" s="66" t="s">
        <v>237</v>
      </c>
      <c r="B40" s="63" t="s">
        <v>199</v>
      </c>
      <c r="C40" s="26" t="s">
        <v>238</v>
      </c>
      <c r="D40" s="27">
        <v>101148.81</v>
      </c>
      <c r="E40" s="64">
        <v>101148.81</v>
      </c>
      <c r="F40" s="65" t="str">
        <f t="shared" si="0"/>
        <v>-</v>
      </c>
    </row>
    <row r="41" spans="1:6" ht="51.75" customHeight="1" x14ac:dyDescent="0.2">
      <c r="A41" s="66" t="s">
        <v>237</v>
      </c>
      <c r="B41" s="63" t="s">
        <v>199</v>
      </c>
      <c r="C41" s="26" t="s">
        <v>239</v>
      </c>
      <c r="D41" s="27">
        <v>6222737.1299999999</v>
      </c>
      <c r="E41" s="64">
        <v>6222737.1299999999</v>
      </c>
      <c r="F41" s="65" t="str">
        <f t="shared" si="0"/>
        <v>-</v>
      </c>
    </row>
    <row r="42" spans="1:6" ht="50.25" customHeight="1" x14ac:dyDescent="0.2">
      <c r="A42" s="66" t="s">
        <v>237</v>
      </c>
      <c r="B42" s="63" t="s">
        <v>199</v>
      </c>
      <c r="C42" s="26" t="s">
        <v>240</v>
      </c>
      <c r="D42" s="27">
        <v>2900458.43</v>
      </c>
      <c r="E42" s="64">
        <v>2900458.43</v>
      </c>
      <c r="F42" s="65" t="str">
        <f t="shared" si="0"/>
        <v>-</v>
      </c>
    </row>
    <row r="43" spans="1:6" ht="48.75" customHeight="1" x14ac:dyDescent="0.2">
      <c r="A43" s="66" t="s">
        <v>237</v>
      </c>
      <c r="B43" s="63" t="s">
        <v>199</v>
      </c>
      <c r="C43" s="26" t="s">
        <v>241</v>
      </c>
      <c r="D43" s="27">
        <v>23471.88</v>
      </c>
      <c r="E43" s="64">
        <v>23471.88</v>
      </c>
      <c r="F43" s="65" t="str">
        <f t="shared" si="0"/>
        <v>-</v>
      </c>
    </row>
    <row r="44" spans="1:6" ht="51" customHeight="1" x14ac:dyDescent="0.2">
      <c r="A44" s="66" t="s">
        <v>237</v>
      </c>
      <c r="B44" s="63" t="s">
        <v>199</v>
      </c>
      <c r="C44" s="26" t="s">
        <v>242</v>
      </c>
      <c r="D44" s="27">
        <v>11000</v>
      </c>
      <c r="E44" s="64">
        <v>11000</v>
      </c>
      <c r="F44" s="65" t="str">
        <f t="shared" si="0"/>
        <v>-</v>
      </c>
    </row>
    <row r="45" spans="1:6" ht="49.5" customHeight="1" x14ac:dyDescent="0.2">
      <c r="A45" s="66" t="s">
        <v>237</v>
      </c>
      <c r="B45" s="63" t="s">
        <v>199</v>
      </c>
      <c r="C45" s="26" t="s">
        <v>243</v>
      </c>
      <c r="D45" s="27">
        <v>55814.23</v>
      </c>
      <c r="E45" s="64">
        <v>55814.23</v>
      </c>
      <c r="F45" s="65" t="str">
        <f t="shared" si="0"/>
        <v>-</v>
      </c>
    </row>
    <row r="46" spans="1:6" ht="66" customHeight="1" x14ac:dyDescent="0.2">
      <c r="A46" s="66" t="s">
        <v>231</v>
      </c>
      <c r="B46" s="63" t="s">
        <v>199</v>
      </c>
      <c r="C46" s="26" t="s">
        <v>244</v>
      </c>
      <c r="D46" s="27">
        <v>29716</v>
      </c>
      <c r="E46" s="64">
        <v>29716</v>
      </c>
      <c r="F46" s="65" t="str">
        <f t="shared" si="0"/>
        <v>-</v>
      </c>
    </row>
    <row r="47" spans="1:6" ht="47.25" customHeight="1" x14ac:dyDescent="0.2">
      <c r="A47" s="66" t="s">
        <v>237</v>
      </c>
      <c r="B47" s="63" t="s">
        <v>199</v>
      </c>
      <c r="C47" s="26" t="s">
        <v>245</v>
      </c>
      <c r="D47" s="27">
        <v>1184837.93</v>
      </c>
      <c r="E47" s="64">
        <v>1184837.93</v>
      </c>
      <c r="F47" s="65" t="str">
        <f t="shared" ref="F47:F78" si="1">IF(OR(D47="-",IF(E47="-",0,E47)&gt;=IF(D47="-",0,D47)),"-",IF(D47="-",0,D47)-IF(E47="-",0,E47))</f>
        <v>-</v>
      </c>
    </row>
    <row r="48" spans="1:6" ht="65.25" customHeight="1" x14ac:dyDescent="0.2">
      <c r="A48" s="66" t="s">
        <v>231</v>
      </c>
      <c r="B48" s="63" t="s">
        <v>199</v>
      </c>
      <c r="C48" s="26" t="s">
        <v>246</v>
      </c>
      <c r="D48" s="27">
        <v>519015</v>
      </c>
      <c r="E48" s="64">
        <v>519015</v>
      </c>
      <c r="F48" s="65" t="str">
        <f t="shared" si="1"/>
        <v>-</v>
      </c>
    </row>
    <row r="49" spans="1:6" ht="68.25" customHeight="1" x14ac:dyDescent="0.2">
      <c r="A49" s="66" t="s">
        <v>231</v>
      </c>
      <c r="B49" s="63" t="s">
        <v>199</v>
      </c>
      <c r="C49" s="26" t="s">
        <v>247</v>
      </c>
      <c r="D49" s="27">
        <v>778708.1</v>
      </c>
      <c r="E49" s="64">
        <v>778708.1</v>
      </c>
      <c r="F49" s="65" t="str">
        <f t="shared" si="1"/>
        <v>-</v>
      </c>
    </row>
    <row r="50" spans="1:6" ht="48.75" customHeight="1" x14ac:dyDescent="0.2">
      <c r="A50" s="66" t="s">
        <v>237</v>
      </c>
      <c r="B50" s="63" t="s">
        <v>199</v>
      </c>
      <c r="C50" s="26" t="s">
        <v>248</v>
      </c>
      <c r="D50" s="27">
        <v>858349.7</v>
      </c>
      <c r="E50" s="64">
        <v>858349.7</v>
      </c>
      <c r="F50" s="65" t="str">
        <f t="shared" si="1"/>
        <v>-</v>
      </c>
    </row>
    <row r="51" spans="1:6" ht="45" customHeight="1" x14ac:dyDescent="0.2">
      <c r="A51" s="66" t="s">
        <v>237</v>
      </c>
      <c r="B51" s="63" t="s">
        <v>199</v>
      </c>
      <c r="C51" s="26" t="s">
        <v>249</v>
      </c>
      <c r="D51" s="27">
        <v>214000</v>
      </c>
      <c r="E51" s="64">
        <v>214000</v>
      </c>
      <c r="F51" s="65" t="str">
        <f t="shared" si="1"/>
        <v>-</v>
      </c>
    </row>
    <row r="52" spans="1:6" ht="53.25" customHeight="1" x14ac:dyDescent="0.2">
      <c r="A52" s="66" t="s">
        <v>237</v>
      </c>
      <c r="B52" s="63" t="s">
        <v>199</v>
      </c>
      <c r="C52" s="26" t="s">
        <v>250</v>
      </c>
      <c r="D52" s="27">
        <v>11795900.02</v>
      </c>
      <c r="E52" s="64">
        <v>11795900.02</v>
      </c>
      <c r="F52" s="65" t="str">
        <f t="shared" si="1"/>
        <v>-</v>
      </c>
    </row>
    <row r="53" spans="1:6" ht="49.5" customHeight="1" x14ac:dyDescent="0.2">
      <c r="A53" s="66" t="s">
        <v>237</v>
      </c>
      <c r="B53" s="63" t="s">
        <v>199</v>
      </c>
      <c r="C53" s="26" t="s">
        <v>251</v>
      </c>
      <c r="D53" s="27">
        <v>3245509.84</v>
      </c>
      <c r="E53" s="64">
        <v>3245509.84</v>
      </c>
      <c r="F53" s="65" t="str">
        <f t="shared" si="1"/>
        <v>-</v>
      </c>
    </row>
    <row r="54" spans="1:6" ht="70.5" customHeight="1" x14ac:dyDescent="0.2">
      <c r="A54" s="66" t="s">
        <v>231</v>
      </c>
      <c r="B54" s="63" t="s">
        <v>199</v>
      </c>
      <c r="C54" s="26" t="s">
        <v>252</v>
      </c>
      <c r="D54" s="27">
        <v>610000</v>
      </c>
      <c r="E54" s="64">
        <v>610000</v>
      </c>
      <c r="F54" s="65" t="str">
        <f t="shared" si="1"/>
        <v>-</v>
      </c>
    </row>
    <row r="55" spans="1:6" x14ac:dyDescent="0.2">
      <c r="A55" s="51" t="s">
        <v>253</v>
      </c>
      <c r="B55" s="52" t="s">
        <v>199</v>
      </c>
      <c r="C55" s="53" t="s">
        <v>254</v>
      </c>
      <c r="D55" s="54">
        <v>926400</v>
      </c>
      <c r="E55" s="55">
        <v>926400</v>
      </c>
      <c r="F55" s="56" t="str">
        <f t="shared" si="1"/>
        <v>-</v>
      </c>
    </row>
    <row r="56" spans="1:6" ht="45" x14ac:dyDescent="0.2">
      <c r="A56" s="24" t="s">
        <v>255</v>
      </c>
      <c r="B56" s="63" t="s">
        <v>199</v>
      </c>
      <c r="C56" s="26" t="s">
        <v>256</v>
      </c>
      <c r="D56" s="27">
        <v>696589.85</v>
      </c>
      <c r="E56" s="64">
        <v>696589.85</v>
      </c>
      <c r="F56" s="65" t="str">
        <f t="shared" si="1"/>
        <v>-</v>
      </c>
    </row>
    <row r="57" spans="1:6" ht="45" x14ac:dyDescent="0.2">
      <c r="A57" s="24" t="s">
        <v>255</v>
      </c>
      <c r="B57" s="63" t="s">
        <v>199</v>
      </c>
      <c r="C57" s="26" t="s">
        <v>257</v>
      </c>
      <c r="D57" s="27">
        <v>19440</v>
      </c>
      <c r="E57" s="64">
        <v>19440</v>
      </c>
      <c r="F57" s="65" t="str">
        <f t="shared" si="1"/>
        <v>-</v>
      </c>
    </row>
    <row r="58" spans="1:6" ht="36" customHeight="1" x14ac:dyDescent="0.2">
      <c r="A58" s="24" t="s">
        <v>255</v>
      </c>
      <c r="B58" s="63" t="s">
        <v>199</v>
      </c>
      <c r="C58" s="26" t="s">
        <v>258</v>
      </c>
      <c r="D58" s="27">
        <v>210370.15</v>
      </c>
      <c r="E58" s="64">
        <v>210370.15</v>
      </c>
      <c r="F58" s="65" t="str">
        <f t="shared" si="1"/>
        <v>-</v>
      </c>
    </row>
    <row r="59" spans="1:6" x14ac:dyDescent="0.2">
      <c r="A59" s="51" t="s">
        <v>259</v>
      </c>
      <c r="B59" s="52" t="s">
        <v>199</v>
      </c>
      <c r="C59" s="53" t="s">
        <v>260</v>
      </c>
      <c r="D59" s="54">
        <v>59544.88</v>
      </c>
      <c r="E59" s="55">
        <v>59544.88</v>
      </c>
      <c r="F59" s="56" t="str">
        <f t="shared" si="1"/>
        <v>-</v>
      </c>
    </row>
    <row r="60" spans="1:6" ht="45" customHeight="1" x14ac:dyDescent="0.2">
      <c r="A60" s="66" t="s">
        <v>237</v>
      </c>
      <c r="B60" s="63" t="s">
        <v>199</v>
      </c>
      <c r="C60" s="26" t="s">
        <v>261</v>
      </c>
      <c r="D60" s="27">
        <v>58000</v>
      </c>
      <c r="E60" s="64">
        <v>58000</v>
      </c>
      <c r="F60" s="65" t="str">
        <f t="shared" si="1"/>
        <v>-</v>
      </c>
    </row>
    <row r="61" spans="1:6" ht="42.75" customHeight="1" x14ac:dyDescent="0.2">
      <c r="A61" s="66" t="s">
        <v>237</v>
      </c>
      <c r="B61" s="63" t="s">
        <v>199</v>
      </c>
      <c r="C61" s="26" t="s">
        <v>262</v>
      </c>
      <c r="D61" s="27">
        <v>1544.88</v>
      </c>
      <c r="E61" s="64">
        <v>1544.88</v>
      </c>
      <c r="F61" s="65" t="str">
        <f t="shared" si="1"/>
        <v>-</v>
      </c>
    </row>
    <row r="62" spans="1:6" ht="22.5" x14ac:dyDescent="0.2">
      <c r="A62" s="51" t="s">
        <v>263</v>
      </c>
      <c r="B62" s="52" t="s">
        <v>199</v>
      </c>
      <c r="C62" s="53" t="s">
        <v>264</v>
      </c>
      <c r="D62" s="54">
        <v>301957.65000000002</v>
      </c>
      <c r="E62" s="55">
        <v>301957.65000000002</v>
      </c>
      <c r="F62" s="56" t="str">
        <f t="shared" si="1"/>
        <v>-</v>
      </c>
    </row>
    <row r="63" spans="1:6" ht="44.25" customHeight="1" x14ac:dyDescent="0.2">
      <c r="A63" s="66" t="s">
        <v>237</v>
      </c>
      <c r="B63" s="63" t="s">
        <v>199</v>
      </c>
      <c r="C63" s="26" t="s">
        <v>265</v>
      </c>
      <c r="D63" s="27">
        <v>190881.55</v>
      </c>
      <c r="E63" s="64">
        <v>190881.55</v>
      </c>
      <c r="F63" s="65" t="str">
        <f t="shared" si="1"/>
        <v>-</v>
      </c>
    </row>
    <row r="64" spans="1:6" ht="48.75" customHeight="1" x14ac:dyDescent="0.2">
      <c r="A64" s="66" t="s">
        <v>237</v>
      </c>
      <c r="B64" s="63" t="s">
        <v>199</v>
      </c>
      <c r="C64" s="26" t="s">
        <v>266</v>
      </c>
      <c r="D64" s="27">
        <v>104036.1</v>
      </c>
      <c r="E64" s="64">
        <v>104036.1</v>
      </c>
      <c r="F64" s="65" t="str">
        <f t="shared" si="1"/>
        <v>-</v>
      </c>
    </row>
    <row r="65" spans="1:6" x14ac:dyDescent="0.2">
      <c r="A65" s="24" t="s">
        <v>267</v>
      </c>
      <c r="B65" s="63" t="s">
        <v>199</v>
      </c>
      <c r="C65" s="26" t="s">
        <v>268</v>
      </c>
      <c r="D65" s="27">
        <v>7040</v>
      </c>
      <c r="E65" s="64">
        <v>7040</v>
      </c>
      <c r="F65" s="65" t="str">
        <f t="shared" si="1"/>
        <v>-</v>
      </c>
    </row>
    <row r="66" spans="1:6" x14ac:dyDescent="0.2">
      <c r="A66" s="51" t="s">
        <v>269</v>
      </c>
      <c r="B66" s="52" t="s">
        <v>199</v>
      </c>
      <c r="C66" s="53" t="s">
        <v>270</v>
      </c>
      <c r="D66" s="54">
        <v>27853.5</v>
      </c>
      <c r="E66" s="55">
        <v>27853.5</v>
      </c>
      <c r="F66" s="56" t="str">
        <f t="shared" si="1"/>
        <v>-</v>
      </c>
    </row>
    <row r="67" spans="1:6" ht="66.75" customHeight="1" x14ac:dyDescent="0.2">
      <c r="A67" s="66" t="s">
        <v>231</v>
      </c>
      <c r="B67" s="63" t="s">
        <v>199</v>
      </c>
      <c r="C67" s="26" t="s">
        <v>271</v>
      </c>
      <c r="D67" s="27">
        <v>27853.5</v>
      </c>
      <c r="E67" s="64">
        <v>27853.5</v>
      </c>
      <c r="F67" s="65" t="str">
        <f t="shared" si="1"/>
        <v>-</v>
      </c>
    </row>
    <row r="68" spans="1:6" x14ac:dyDescent="0.2">
      <c r="A68" s="51" t="s">
        <v>272</v>
      </c>
      <c r="B68" s="52" t="s">
        <v>199</v>
      </c>
      <c r="C68" s="53" t="s">
        <v>273</v>
      </c>
      <c r="D68" s="54">
        <v>4227384.74</v>
      </c>
      <c r="E68" s="55">
        <v>4227384.74</v>
      </c>
      <c r="F68" s="56" t="str">
        <f t="shared" si="1"/>
        <v>-</v>
      </c>
    </row>
    <row r="69" spans="1:6" ht="45.75" customHeight="1" x14ac:dyDescent="0.2">
      <c r="A69" s="66" t="s">
        <v>237</v>
      </c>
      <c r="B69" s="63" t="s">
        <v>199</v>
      </c>
      <c r="C69" s="26" t="s">
        <v>274</v>
      </c>
      <c r="D69" s="27">
        <v>3620643.14</v>
      </c>
      <c r="E69" s="64">
        <v>3620643.14</v>
      </c>
      <c r="F69" s="65" t="str">
        <f t="shared" si="1"/>
        <v>-</v>
      </c>
    </row>
    <row r="70" spans="1:6" ht="23.25" customHeight="1" x14ac:dyDescent="0.2">
      <c r="A70" s="24" t="s">
        <v>275</v>
      </c>
      <c r="B70" s="63" t="s">
        <v>199</v>
      </c>
      <c r="C70" s="26" t="s">
        <v>276</v>
      </c>
      <c r="D70" s="27">
        <v>606741.6</v>
      </c>
      <c r="E70" s="64">
        <v>606741.6</v>
      </c>
      <c r="F70" s="65" t="str">
        <f t="shared" si="1"/>
        <v>-</v>
      </c>
    </row>
    <row r="71" spans="1:6" x14ac:dyDescent="0.2">
      <c r="A71" s="51" t="s">
        <v>277</v>
      </c>
      <c r="B71" s="52" t="s">
        <v>199</v>
      </c>
      <c r="C71" s="53" t="s">
        <v>278</v>
      </c>
      <c r="D71" s="54">
        <v>316871.39</v>
      </c>
      <c r="E71" s="55">
        <v>316871.39</v>
      </c>
      <c r="F71" s="56" t="str">
        <f t="shared" si="1"/>
        <v>-</v>
      </c>
    </row>
    <row r="72" spans="1:6" ht="69.75" customHeight="1" x14ac:dyDescent="0.2">
      <c r="A72" s="66" t="s">
        <v>231</v>
      </c>
      <c r="B72" s="63" t="s">
        <v>199</v>
      </c>
      <c r="C72" s="26" t="s">
        <v>279</v>
      </c>
      <c r="D72" s="27">
        <v>165171.39000000001</v>
      </c>
      <c r="E72" s="64">
        <v>165171.39000000001</v>
      </c>
      <c r="F72" s="65" t="str">
        <f t="shared" si="1"/>
        <v>-</v>
      </c>
    </row>
    <row r="73" spans="1:6" ht="48.75" customHeight="1" x14ac:dyDescent="0.2">
      <c r="A73" s="66" t="s">
        <v>237</v>
      </c>
      <c r="B73" s="63" t="s">
        <v>199</v>
      </c>
      <c r="C73" s="26" t="s">
        <v>280</v>
      </c>
      <c r="D73" s="27">
        <v>151700</v>
      </c>
      <c r="E73" s="64">
        <v>151700</v>
      </c>
      <c r="F73" s="65" t="str">
        <f t="shared" si="1"/>
        <v>-</v>
      </c>
    </row>
    <row r="74" spans="1:6" x14ac:dyDescent="0.2">
      <c r="A74" s="51" t="s">
        <v>281</v>
      </c>
      <c r="B74" s="52" t="s">
        <v>199</v>
      </c>
      <c r="C74" s="53" t="s">
        <v>282</v>
      </c>
      <c r="D74" s="54">
        <v>623566.96</v>
      </c>
      <c r="E74" s="55">
        <v>623566.96</v>
      </c>
      <c r="F74" s="56" t="str">
        <f t="shared" si="1"/>
        <v>-</v>
      </c>
    </row>
    <row r="75" spans="1:6" ht="66.75" customHeight="1" x14ac:dyDescent="0.2">
      <c r="A75" s="66" t="s">
        <v>231</v>
      </c>
      <c r="B75" s="63" t="s">
        <v>199</v>
      </c>
      <c r="C75" s="26" t="s">
        <v>283</v>
      </c>
      <c r="D75" s="27">
        <v>623566.96</v>
      </c>
      <c r="E75" s="64">
        <v>623566.96</v>
      </c>
      <c r="F75" s="65" t="str">
        <f t="shared" si="1"/>
        <v>-</v>
      </c>
    </row>
    <row r="76" spans="1:6" x14ac:dyDescent="0.2">
      <c r="A76" s="51" t="s">
        <v>284</v>
      </c>
      <c r="B76" s="52" t="s">
        <v>199</v>
      </c>
      <c r="C76" s="53" t="s">
        <v>285</v>
      </c>
      <c r="D76" s="54">
        <v>6901053.0800000001</v>
      </c>
      <c r="E76" s="55">
        <v>6901053.0800000001</v>
      </c>
      <c r="F76" s="56" t="str">
        <f t="shared" si="1"/>
        <v>-</v>
      </c>
    </row>
    <row r="77" spans="1:6" ht="69.75" customHeight="1" x14ac:dyDescent="0.2">
      <c r="A77" s="66" t="s">
        <v>231</v>
      </c>
      <c r="B77" s="63" t="s">
        <v>199</v>
      </c>
      <c r="C77" s="26" t="s">
        <v>286</v>
      </c>
      <c r="D77" s="27">
        <v>4200492.7699999996</v>
      </c>
      <c r="E77" s="64">
        <v>4200492.7699999996</v>
      </c>
      <c r="F77" s="65" t="str">
        <f t="shared" si="1"/>
        <v>-</v>
      </c>
    </row>
    <row r="78" spans="1:6" ht="47.25" customHeight="1" x14ac:dyDescent="0.2">
      <c r="A78" s="66" t="s">
        <v>237</v>
      </c>
      <c r="B78" s="63" t="s">
        <v>199</v>
      </c>
      <c r="C78" s="26" t="s">
        <v>287</v>
      </c>
      <c r="D78" s="27">
        <v>2700560.31</v>
      </c>
      <c r="E78" s="64">
        <v>2700560.31</v>
      </c>
      <c r="F78" s="65" t="str">
        <f t="shared" si="1"/>
        <v>-</v>
      </c>
    </row>
    <row r="79" spans="1:6" x14ac:dyDescent="0.2">
      <c r="A79" s="51" t="s">
        <v>288</v>
      </c>
      <c r="B79" s="52" t="s">
        <v>199</v>
      </c>
      <c r="C79" s="53" t="s">
        <v>289</v>
      </c>
      <c r="D79" s="54">
        <v>65327706.43</v>
      </c>
      <c r="E79" s="55">
        <v>65327699.630000003</v>
      </c>
      <c r="F79" s="56">
        <f t="shared" ref="F79:F110" si="2">IF(OR(D79="-",IF(E79="-",0,E79)&gt;=IF(D79="-",0,D79)),"-",IF(D79="-",0,D79)-IF(E79="-",0,E79))</f>
        <v>6.7999999970197678</v>
      </c>
    </row>
    <row r="80" spans="1:6" ht="47.25" customHeight="1" x14ac:dyDescent="0.2">
      <c r="A80" s="66" t="s">
        <v>237</v>
      </c>
      <c r="B80" s="63" t="s">
        <v>199</v>
      </c>
      <c r="C80" s="26" t="s">
        <v>290</v>
      </c>
      <c r="D80" s="27">
        <v>39174805.020000003</v>
      </c>
      <c r="E80" s="64">
        <v>39174805.020000003</v>
      </c>
      <c r="F80" s="65" t="str">
        <f t="shared" si="2"/>
        <v>-</v>
      </c>
    </row>
    <row r="81" spans="1:6" ht="48.75" customHeight="1" x14ac:dyDescent="0.2">
      <c r="A81" s="24" t="s">
        <v>291</v>
      </c>
      <c r="B81" s="63" t="s">
        <v>199</v>
      </c>
      <c r="C81" s="26" t="s">
        <v>292</v>
      </c>
      <c r="D81" s="27">
        <v>2865027.2</v>
      </c>
      <c r="E81" s="64">
        <v>2865027.2</v>
      </c>
      <c r="F81" s="65" t="str">
        <f t="shared" si="2"/>
        <v>-</v>
      </c>
    </row>
    <row r="82" spans="1:6" ht="21" customHeight="1" x14ac:dyDescent="0.2">
      <c r="A82" s="24" t="s">
        <v>293</v>
      </c>
      <c r="B82" s="63" t="s">
        <v>199</v>
      </c>
      <c r="C82" s="26" t="s">
        <v>294</v>
      </c>
      <c r="D82" s="27">
        <v>1052632</v>
      </c>
      <c r="E82" s="64">
        <v>1052632</v>
      </c>
      <c r="F82" s="65" t="str">
        <f t="shared" si="2"/>
        <v>-</v>
      </c>
    </row>
    <row r="83" spans="1:6" ht="48" customHeight="1" x14ac:dyDescent="0.2">
      <c r="A83" s="66" t="s">
        <v>237</v>
      </c>
      <c r="B83" s="63" t="s">
        <v>199</v>
      </c>
      <c r="C83" s="26" t="s">
        <v>295</v>
      </c>
      <c r="D83" s="27">
        <v>420000</v>
      </c>
      <c r="E83" s="64">
        <v>420000</v>
      </c>
      <c r="F83" s="65" t="str">
        <f t="shared" si="2"/>
        <v>-</v>
      </c>
    </row>
    <row r="84" spans="1:6" ht="44.25" customHeight="1" x14ac:dyDescent="0.2">
      <c r="A84" s="66" t="s">
        <v>237</v>
      </c>
      <c r="B84" s="63" t="s">
        <v>199</v>
      </c>
      <c r="C84" s="26" t="s">
        <v>296</v>
      </c>
      <c r="D84" s="27">
        <v>1822922.21</v>
      </c>
      <c r="E84" s="64">
        <v>1822922.21</v>
      </c>
      <c r="F84" s="65" t="str">
        <f t="shared" si="2"/>
        <v>-</v>
      </c>
    </row>
    <row r="85" spans="1:6" ht="45.75" customHeight="1" x14ac:dyDescent="0.2">
      <c r="A85" s="66" t="s">
        <v>237</v>
      </c>
      <c r="B85" s="63" t="s">
        <v>199</v>
      </c>
      <c r="C85" s="26" t="s">
        <v>297</v>
      </c>
      <c r="D85" s="27">
        <v>41320</v>
      </c>
      <c r="E85" s="64">
        <v>41320</v>
      </c>
      <c r="F85" s="65" t="str">
        <f t="shared" si="2"/>
        <v>-</v>
      </c>
    </row>
    <row r="86" spans="1:6" ht="17.25" customHeight="1" x14ac:dyDescent="0.2">
      <c r="A86" s="24" t="s">
        <v>298</v>
      </c>
      <c r="B86" s="63" t="s">
        <v>199</v>
      </c>
      <c r="C86" s="26" t="s">
        <v>299</v>
      </c>
      <c r="D86" s="27">
        <v>19951000</v>
      </c>
      <c r="E86" s="64">
        <v>19950993.199999999</v>
      </c>
      <c r="F86" s="65">
        <f t="shared" si="2"/>
        <v>6.8000000007450581</v>
      </c>
    </row>
    <row r="87" spans="1:6" x14ac:dyDescent="0.2">
      <c r="A87" s="51" t="s">
        <v>300</v>
      </c>
      <c r="B87" s="52" t="s">
        <v>199</v>
      </c>
      <c r="C87" s="53" t="s">
        <v>301</v>
      </c>
      <c r="D87" s="54">
        <v>5926684.5199999996</v>
      </c>
      <c r="E87" s="55">
        <v>5926684.5199999996</v>
      </c>
      <c r="F87" s="56" t="str">
        <f t="shared" si="2"/>
        <v>-</v>
      </c>
    </row>
    <row r="88" spans="1:6" ht="69.75" customHeight="1" x14ac:dyDescent="0.2">
      <c r="A88" s="66" t="s">
        <v>231</v>
      </c>
      <c r="B88" s="63" t="s">
        <v>199</v>
      </c>
      <c r="C88" s="26" t="s">
        <v>302</v>
      </c>
      <c r="D88" s="27">
        <v>188000</v>
      </c>
      <c r="E88" s="64">
        <v>188000</v>
      </c>
      <c r="F88" s="65" t="str">
        <f t="shared" si="2"/>
        <v>-</v>
      </c>
    </row>
    <row r="89" spans="1:6" ht="49.5" customHeight="1" x14ac:dyDescent="0.2">
      <c r="A89" s="66" t="s">
        <v>237</v>
      </c>
      <c r="B89" s="63" t="s">
        <v>199</v>
      </c>
      <c r="C89" s="26" t="s">
        <v>303</v>
      </c>
      <c r="D89" s="27">
        <v>94782.67</v>
      </c>
      <c r="E89" s="64">
        <v>94782.67</v>
      </c>
      <c r="F89" s="65" t="str">
        <f t="shared" si="2"/>
        <v>-</v>
      </c>
    </row>
    <row r="90" spans="1:6" ht="42.75" customHeight="1" x14ac:dyDescent="0.2">
      <c r="A90" s="66" t="s">
        <v>237</v>
      </c>
      <c r="B90" s="63" t="s">
        <v>199</v>
      </c>
      <c r="C90" s="26" t="s">
        <v>304</v>
      </c>
      <c r="D90" s="27">
        <v>3040890.62</v>
      </c>
      <c r="E90" s="64">
        <v>3040890.62</v>
      </c>
      <c r="F90" s="65" t="str">
        <f t="shared" si="2"/>
        <v>-</v>
      </c>
    </row>
    <row r="91" spans="1:6" ht="51" customHeight="1" x14ac:dyDescent="0.2">
      <c r="A91" s="66" t="s">
        <v>237</v>
      </c>
      <c r="B91" s="63" t="s">
        <v>199</v>
      </c>
      <c r="C91" s="26" t="s">
        <v>305</v>
      </c>
      <c r="D91" s="27">
        <v>742893.94</v>
      </c>
      <c r="E91" s="64">
        <v>742893.94</v>
      </c>
      <c r="F91" s="65" t="str">
        <f t="shared" si="2"/>
        <v>-</v>
      </c>
    </row>
    <row r="92" spans="1:6" ht="49.5" customHeight="1" x14ac:dyDescent="0.2">
      <c r="A92" s="66" t="s">
        <v>237</v>
      </c>
      <c r="B92" s="63" t="s">
        <v>199</v>
      </c>
      <c r="C92" s="26" t="s">
        <v>306</v>
      </c>
      <c r="D92" s="27">
        <v>1859913.75</v>
      </c>
      <c r="E92" s="64">
        <v>1859913.75</v>
      </c>
      <c r="F92" s="65" t="str">
        <f t="shared" si="2"/>
        <v>-</v>
      </c>
    </row>
    <row r="93" spans="1:6" ht="53.25" customHeight="1" x14ac:dyDescent="0.2">
      <c r="A93" s="66" t="s">
        <v>237</v>
      </c>
      <c r="B93" s="63" t="s">
        <v>199</v>
      </c>
      <c r="C93" s="26" t="s">
        <v>307</v>
      </c>
      <c r="D93" s="27">
        <v>203.54</v>
      </c>
      <c r="E93" s="64">
        <v>203.54</v>
      </c>
      <c r="F93" s="65" t="str">
        <f t="shared" si="2"/>
        <v>-</v>
      </c>
    </row>
    <row r="94" spans="1:6" x14ac:dyDescent="0.2">
      <c r="A94" s="51" t="s">
        <v>308</v>
      </c>
      <c r="B94" s="52" t="s">
        <v>199</v>
      </c>
      <c r="C94" s="53" t="s">
        <v>309</v>
      </c>
      <c r="D94" s="54">
        <v>111944357.01000001</v>
      </c>
      <c r="E94" s="55">
        <v>74406286.950000003</v>
      </c>
      <c r="F94" s="56">
        <f t="shared" si="2"/>
        <v>37538070.060000002</v>
      </c>
    </row>
    <row r="95" spans="1:6" ht="50.25" customHeight="1" x14ac:dyDescent="0.2">
      <c r="A95" s="66" t="s">
        <v>237</v>
      </c>
      <c r="B95" s="63" t="s">
        <v>199</v>
      </c>
      <c r="C95" s="26" t="s">
        <v>310</v>
      </c>
      <c r="D95" s="27">
        <v>1497033.19</v>
      </c>
      <c r="E95" s="64">
        <v>1497033.19</v>
      </c>
      <c r="F95" s="65" t="str">
        <f t="shared" si="2"/>
        <v>-</v>
      </c>
    </row>
    <row r="96" spans="1:6" ht="52.5" customHeight="1" x14ac:dyDescent="0.2">
      <c r="A96" s="66" t="s">
        <v>237</v>
      </c>
      <c r="B96" s="63" t="s">
        <v>199</v>
      </c>
      <c r="C96" s="26" t="s">
        <v>311</v>
      </c>
      <c r="D96" s="27">
        <v>34332.86</v>
      </c>
      <c r="E96" s="64">
        <v>34332.86</v>
      </c>
      <c r="F96" s="65" t="str">
        <f t="shared" si="2"/>
        <v>-</v>
      </c>
    </row>
    <row r="97" spans="1:6" ht="50.25" customHeight="1" x14ac:dyDescent="0.2">
      <c r="A97" s="66" t="s">
        <v>237</v>
      </c>
      <c r="B97" s="63" t="s">
        <v>199</v>
      </c>
      <c r="C97" s="26" t="s">
        <v>312</v>
      </c>
      <c r="D97" s="27">
        <v>3919684.59</v>
      </c>
      <c r="E97" s="64">
        <v>3919684.59</v>
      </c>
      <c r="F97" s="65" t="str">
        <f t="shared" si="2"/>
        <v>-</v>
      </c>
    </row>
    <row r="98" spans="1:6" ht="53.25" customHeight="1" x14ac:dyDescent="0.2">
      <c r="A98" s="66" t="s">
        <v>237</v>
      </c>
      <c r="B98" s="63" t="s">
        <v>199</v>
      </c>
      <c r="C98" s="26" t="s">
        <v>313</v>
      </c>
      <c r="D98" s="27">
        <v>212.24</v>
      </c>
      <c r="E98" s="64">
        <v>212.24</v>
      </c>
      <c r="F98" s="65" t="str">
        <f t="shared" si="2"/>
        <v>-</v>
      </c>
    </row>
    <row r="99" spans="1:6" ht="27" customHeight="1" x14ac:dyDescent="0.2">
      <c r="A99" s="24" t="s">
        <v>314</v>
      </c>
      <c r="B99" s="63" t="s">
        <v>199</v>
      </c>
      <c r="C99" s="26" t="s">
        <v>315</v>
      </c>
      <c r="D99" s="27">
        <v>91133000</v>
      </c>
      <c r="E99" s="64">
        <v>53594929.939999998</v>
      </c>
      <c r="F99" s="65">
        <f t="shared" si="2"/>
        <v>37538070.060000002</v>
      </c>
    </row>
    <row r="100" spans="1:6" ht="42.75" customHeight="1" x14ac:dyDescent="0.2">
      <c r="A100" s="66" t="s">
        <v>237</v>
      </c>
      <c r="B100" s="63" t="s">
        <v>199</v>
      </c>
      <c r="C100" s="26" t="s">
        <v>316</v>
      </c>
      <c r="D100" s="27">
        <v>8171248.3399999999</v>
      </c>
      <c r="E100" s="64">
        <v>8171248.3399999999</v>
      </c>
      <c r="F100" s="65" t="str">
        <f t="shared" si="2"/>
        <v>-</v>
      </c>
    </row>
    <row r="101" spans="1:6" ht="45" customHeight="1" x14ac:dyDescent="0.2">
      <c r="A101" s="66" t="s">
        <v>237</v>
      </c>
      <c r="B101" s="63" t="s">
        <v>199</v>
      </c>
      <c r="C101" s="26" t="s">
        <v>317</v>
      </c>
      <c r="D101" s="27">
        <v>5000</v>
      </c>
      <c r="E101" s="64">
        <v>5000</v>
      </c>
      <c r="F101" s="65" t="str">
        <f t="shared" si="2"/>
        <v>-</v>
      </c>
    </row>
    <row r="102" spans="1:6" ht="45" customHeight="1" x14ac:dyDescent="0.2">
      <c r="A102" s="66" t="s">
        <v>237</v>
      </c>
      <c r="B102" s="63" t="s">
        <v>199</v>
      </c>
      <c r="C102" s="26" t="s">
        <v>318</v>
      </c>
      <c r="D102" s="27">
        <v>2505443.5</v>
      </c>
      <c r="E102" s="64">
        <v>2505443.5</v>
      </c>
      <c r="F102" s="65" t="str">
        <f t="shared" si="2"/>
        <v>-</v>
      </c>
    </row>
    <row r="103" spans="1:6" ht="49.5" customHeight="1" x14ac:dyDescent="0.2">
      <c r="A103" s="66" t="s">
        <v>237</v>
      </c>
      <c r="B103" s="63" t="s">
        <v>199</v>
      </c>
      <c r="C103" s="26" t="s">
        <v>319</v>
      </c>
      <c r="D103" s="27">
        <v>12002.29</v>
      </c>
      <c r="E103" s="64">
        <v>12002.29</v>
      </c>
      <c r="F103" s="65" t="str">
        <f t="shared" si="2"/>
        <v>-</v>
      </c>
    </row>
    <row r="104" spans="1:6" ht="25.5" customHeight="1" x14ac:dyDescent="0.2">
      <c r="A104" s="24" t="s">
        <v>320</v>
      </c>
      <c r="B104" s="63" t="s">
        <v>199</v>
      </c>
      <c r="C104" s="26" t="s">
        <v>321</v>
      </c>
      <c r="D104" s="27">
        <v>3584024.58</v>
      </c>
      <c r="E104" s="64">
        <v>3584024.58</v>
      </c>
      <c r="F104" s="65" t="str">
        <f t="shared" si="2"/>
        <v>-</v>
      </c>
    </row>
    <row r="105" spans="1:6" ht="26.25" customHeight="1" x14ac:dyDescent="0.2">
      <c r="A105" s="24" t="s">
        <v>320</v>
      </c>
      <c r="B105" s="63" t="s">
        <v>199</v>
      </c>
      <c r="C105" s="26" t="s">
        <v>322</v>
      </c>
      <c r="D105" s="27">
        <v>1082375.42</v>
      </c>
      <c r="E105" s="64">
        <v>1082375.42</v>
      </c>
      <c r="F105" s="65" t="str">
        <f t="shared" si="2"/>
        <v>-</v>
      </c>
    </row>
    <row r="106" spans="1:6" x14ac:dyDescent="0.2">
      <c r="A106" s="51" t="s">
        <v>323</v>
      </c>
      <c r="B106" s="52" t="s">
        <v>199</v>
      </c>
      <c r="C106" s="53" t="s">
        <v>324</v>
      </c>
      <c r="D106" s="54">
        <v>18183.12</v>
      </c>
      <c r="E106" s="55">
        <v>18183.12</v>
      </c>
      <c r="F106" s="56" t="str">
        <f t="shared" si="2"/>
        <v>-</v>
      </c>
    </row>
    <row r="107" spans="1:6" ht="70.5" customHeight="1" x14ac:dyDescent="0.2">
      <c r="A107" s="66" t="s">
        <v>231</v>
      </c>
      <c r="B107" s="63" t="s">
        <v>199</v>
      </c>
      <c r="C107" s="26" t="s">
        <v>325</v>
      </c>
      <c r="D107" s="27">
        <v>18183.12</v>
      </c>
      <c r="E107" s="64">
        <v>18183.12</v>
      </c>
      <c r="F107" s="65" t="str">
        <f t="shared" si="2"/>
        <v>-</v>
      </c>
    </row>
    <row r="108" spans="1:6" ht="14.25" customHeight="1" x14ac:dyDescent="0.2">
      <c r="A108" s="51" t="s">
        <v>326</v>
      </c>
      <c r="B108" s="52" t="s">
        <v>199</v>
      </c>
      <c r="C108" s="53" t="s">
        <v>327</v>
      </c>
      <c r="D108" s="54">
        <v>375697.8</v>
      </c>
      <c r="E108" s="55">
        <v>375697.8</v>
      </c>
      <c r="F108" s="56" t="str">
        <f t="shared" si="2"/>
        <v>-</v>
      </c>
    </row>
    <row r="109" spans="1:6" ht="51" customHeight="1" x14ac:dyDescent="0.2">
      <c r="A109" s="66" t="s">
        <v>237</v>
      </c>
      <c r="B109" s="63" t="s">
        <v>199</v>
      </c>
      <c r="C109" s="26" t="s">
        <v>328</v>
      </c>
      <c r="D109" s="27">
        <v>375697.8</v>
      </c>
      <c r="E109" s="64">
        <v>375697.8</v>
      </c>
      <c r="F109" s="65" t="str">
        <f t="shared" si="2"/>
        <v>-</v>
      </c>
    </row>
    <row r="110" spans="1:6" ht="12.75" customHeight="1" x14ac:dyDescent="0.2">
      <c r="A110" s="51" t="s">
        <v>329</v>
      </c>
      <c r="B110" s="52" t="s">
        <v>199</v>
      </c>
      <c r="C110" s="53" t="s">
        <v>330</v>
      </c>
      <c r="D110" s="54">
        <v>505000</v>
      </c>
      <c r="E110" s="55">
        <v>502164.69</v>
      </c>
      <c r="F110" s="56">
        <f t="shared" si="2"/>
        <v>2835.3099999999977</v>
      </c>
    </row>
    <row r="111" spans="1:6" ht="67.5" customHeight="1" x14ac:dyDescent="0.2">
      <c r="A111" s="66" t="s">
        <v>231</v>
      </c>
      <c r="B111" s="63" t="s">
        <v>199</v>
      </c>
      <c r="C111" s="26" t="s">
        <v>331</v>
      </c>
      <c r="D111" s="27">
        <v>505000</v>
      </c>
      <c r="E111" s="64">
        <v>502164.69</v>
      </c>
      <c r="F111" s="65">
        <f t="shared" ref="F111:F142" si="3">IF(OR(D111="-",IF(E111="-",0,E111)&gt;=IF(D111="-",0,D111)),"-",IF(D111="-",0,D111)-IF(E111="-",0,E111))</f>
        <v>2835.3099999999977</v>
      </c>
    </row>
    <row r="112" spans="1:6" ht="9" hidden="1" customHeight="1" x14ac:dyDescent="0.2">
      <c r="A112" s="67"/>
      <c r="B112" s="68"/>
      <c r="C112" s="69"/>
      <c r="D112" s="70"/>
      <c r="E112" s="68"/>
      <c r="F112" s="68"/>
    </row>
    <row r="113" spans="1:6" ht="13.5" customHeight="1" x14ac:dyDescent="0.2">
      <c r="A113" s="71" t="s">
        <v>332</v>
      </c>
      <c r="B113" s="72" t="s">
        <v>333</v>
      </c>
      <c r="C113" s="73" t="s">
        <v>200</v>
      </c>
      <c r="D113" s="74">
        <v>-1089668.6200000001</v>
      </c>
      <c r="E113" s="74">
        <v>12352295.779999999</v>
      </c>
      <c r="F113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topLeftCell="A22" workbookViewId="0">
      <selection activeCell="A51" sqref="A5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2.7109375" customWidth="1"/>
    <col min="4" max="4" width="18.7109375" customWidth="1"/>
    <col min="5" max="5" width="18.140625" customWidth="1"/>
    <col min="6" max="6" width="18.7109375" customWidth="1"/>
    <col min="8" max="8" width="0.28515625" customWidth="1"/>
    <col min="9" max="11" width="9.140625" hidden="1" customWidth="1"/>
  </cols>
  <sheetData>
    <row r="1" spans="1:6" ht="11.1" customHeight="1" x14ac:dyDescent="0.2">
      <c r="A1" s="119" t="s">
        <v>335</v>
      </c>
      <c r="B1" s="119"/>
      <c r="C1" s="119"/>
      <c r="D1" s="119"/>
      <c r="E1" s="119"/>
      <c r="F1" s="119"/>
    </row>
    <row r="2" spans="1:6" ht="13.15" customHeight="1" x14ac:dyDescent="0.25">
      <c r="A2" s="95" t="s">
        <v>336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337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338</v>
      </c>
      <c r="B12" s="78" t="s">
        <v>339</v>
      </c>
      <c r="C12" s="79" t="s">
        <v>200</v>
      </c>
      <c r="D12" s="80">
        <v>1089668.6200000001</v>
      </c>
      <c r="E12" s="80">
        <v>-12352295.779999999</v>
      </c>
      <c r="F12" s="81" t="s">
        <v>200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340</v>
      </c>
      <c r="B14" s="87" t="s">
        <v>341</v>
      </c>
      <c r="C14" s="88" t="s">
        <v>200</v>
      </c>
      <c r="D14" s="54">
        <v>574000</v>
      </c>
      <c r="E14" s="54">
        <v>-9926000</v>
      </c>
      <c r="F14" s="56">
        <v>10500000</v>
      </c>
    </row>
    <row r="15" spans="1:6" x14ac:dyDescent="0.2">
      <c r="A15" s="82" t="s">
        <v>342</v>
      </c>
      <c r="B15" s="83"/>
      <c r="C15" s="84"/>
      <c r="D15" s="85"/>
      <c r="E15" s="85"/>
      <c r="F15" s="86"/>
    </row>
    <row r="16" spans="1:6" ht="22.5" x14ac:dyDescent="0.2">
      <c r="A16" s="51" t="s">
        <v>343</v>
      </c>
      <c r="B16" s="87" t="s">
        <v>341</v>
      </c>
      <c r="C16" s="88" t="s">
        <v>344</v>
      </c>
      <c r="D16" s="54">
        <v>574000</v>
      </c>
      <c r="E16" s="54">
        <v>-9926000</v>
      </c>
      <c r="F16" s="56">
        <v>10500000</v>
      </c>
    </row>
    <row r="17" spans="1:6" ht="22.5" x14ac:dyDescent="0.2">
      <c r="A17" s="24" t="s">
        <v>343</v>
      </c>
      <c r="B17" s="25" t="s">
        <v>341</v>
      </c>
      <c r="C17" s="89" t="s">
        <v>345</v>
      </c>
      <c r="D17" s="27">
        <v>574000</v>
      </c>
      <c r="E17" s="27">
        <v>-9926000</v>
      </c>
      <c r="F17" s="65">
        <v>10500000</v>
      </c>
    </row>
    <row r="18" spans="1:6" ht="33.75" x14ac:dyDescent="0.2">
      <c r="A18" s="24" t="s">
        <v>346</v>
      </c>
      <c r="B18" s="25" t="s">
        <v>341</v>
      </c>
      <c r="C18" s="89" t="s">
        <v>347</v>
      </c>
      <c r="D18" s="27">
        <v>27000000</v>
      </c>
      <c r="E18" s="27">
        <v>16500000</v>
      </c>
      <c r="F18" s="65">
        <v>10500000</v>
      </c>
    </row>
    <row r="19" spans="1:6" ht="33.75" x14ac:dyDescent="0.2">
      <c r="A19" s="24" t="s">
        <v>348</v>
      </c>
      <c r="B19" s="25" t="s">
        <v>341</v>
      </c>
      <c r="C19" s="89" t="s">
        <v>349</v>
      </c>
      <c r="D19" s="27">
        <v>-26426000</v>
      </c>
      <c r="E19" s="27">
        <v>-26426000</v>
      </c>
      <c r="F19" s="65" t="s">
        <v>81</v>
      </c>
    </row>
    <row r="20" spans="1:6" x14ac:dyDescent="0.2">
      <c r="A20" s="51" t="s">
        <v>350</v>
      </c>
      <c r="B20" s="87" t="s">
        <v>351</v>
      </c>
      <c r="C20" s="88" t="s">
        <v>200</v>
      </c>
      <c r="D20" s="54" t="s">
        <v>81</v>
      </c>
      <c r="E20" s="54" t="s">
        <v>81</v>
      </c>
      <c r="F20" s="56" t="s">
        <v>81</v>
      </c>
    </row>
    <row r="21" spans="1:6" x14ac:dyDescent="0.2">
      <c r="A21" s="82" t="s">
        <v>342</v>
      </c>
      <c r="B21" s="83"/>
      <c r="C21" s="84"/>
      <c r="D21" s="85"/>
      <c r="E21" s="85"/>
      <c r="F21" s="86"/>
    </row>
    <row r="22" spans="1:6" x14ac:dyDescent="0.2">
      <c r="A22" s="77" t="s">
        <v>352</v>
      </c>
      <c r="B22" s="78" t="s">
        <v>353</v>
      </c>
      <c r="C22" s="79" t="s">
        <v>354</v>
      </c>
      <c r="D22" s="80">
        <v>515668.62</v>
      </c>
      <c r="E22" s="80">
        <v>-2426295.7799999998</v>
      </c>
      <c r="F22" s="81">
        <v>2941964.4</v>
      </c>
    </row>
    <row r="23" spans="1:6" ht="22.5" x14ac:dyDescent="0.2">
      <c r="A23" s="77" t="s">
        <v>355</v>
      </c>
      <c r="B23" s="78" t="s">
        <v>353</v>
      </c>
      <c r="C23" s="79" t="s">
        <v>356</v>
      </c>
      <c r="D23" s="80">
        <v>515668.62</v>
      </c>
      <c r="E23" s="80">
        <v>-2426295.7799999998</v>
      </c>
      <c r="F23" s="81">
        <v>2941964.4</v>
      </c>
    </row>
    <row r="24" spans="1:6" x14ac:dyDescent="0.2">
      <c r="A24" s="77" t="s">
        <v>357</v>
      </c>
      <c r="B24" s="78" t="s">
        <v>358</v>
      </c>
      <c r="C24" s="79" t="s">
        <v>359</v>
      </c>
      <c r="D24" s="80">
        <v>-275152067.95999998</v>
      </c>
      <c r="E24" s="80">
        <v>-242919830.49000001</v>
      </c>
      <c r="F24" s="81" t="s">
        <v>334</v>
      </c>
    </row>
    <row r="25" spans="1:6" ht="22.5" x14ac:dyDescent="0.2">
      <c r="A25" s="77" t="s">
        <v>360</v>
      </c>
      <c r="B25" s="78" t="s">
        <v>358</v>
      </c>
      <c r="C25" s="79" t="s">
        <v>361</v>
      </c>
      <c r="D25" s="80">
        <v>-275152067.95999998</v>
      </c>
      <c r="E25" s="80">
        <v>-242919830.49000001</v>
      </c>
      <c r="F25" s="81" t="s">
        <v>334</v>
      </c>
    </row>
    <row r="26" spans="1:6" ht="22.5" x14ac:dyDescent="0.2">
      <c r="A26" s="24" t="s">
        <v>362</v>
      </c>
      <c r="B26" s="25" t="s">
        <v>358</v>
      </c>
      <c r="C26" s="89" t="s">
        <v>363</v>
      </c>
      <c r="D26" s="27">
        <v>-275152067.95999998</v>
      </c>
      <c r="E26" s="27">
        <v>-242919830.49000001</v>
      </c>
      <c r="F26" s="65" t="s">
        <v>334</v>
      </c>
    </row>
    <row r="27" spans="1:6" x14ac:dyDescent="0.2">
      <c r="A27" s="77" t="s">
        <v>364</v>
      </c>
      <c r="B27" s="78" t="s">
        <v>365</v>
      </c>
      <c r="C27" s="79" t="s">
        <v>366</v>
      </c>
      <c r="D27" s="80">
        <v>275667736.57999998</v>
      </c>
      <c r="E27" s="80">
        <v>240493534.71000001</v>
      </c>
      <c r="F27" s="81" t="s">
        <v>334</v>
      </c>
    </row>
    <row r="28" spans="1:6" ht="22.5" x14ac:dyDescent="0.2">
      <c r="A28" s="24" t="s">
        <v>367</v>
      </c>
      <c r="B28" s="25" t="s">
        <v>365</v>
      </c>
      <c r="C28" s="89" t="s">
        <v>368</v>
      </c>
      <c r="D28" s="27">
        <v>275667736.57999998</v>
      </c>
      <c r="E28" s="27">
        <v>240493534.71000001</v>
      </c>
      <c r="F28" s="65" t="s">
        <v>334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31" spans="1:6" ht="12.75" customHeight="1" x14ac:dyDescent="0.2">
      <c r="A31" t="s">
        <v>388</v>
      </c>
      <c r="B31" t="s">
        <v>389</v>
      </c>
    </row>
    <row r="32" spans="1:6" ht="12.75" customHeight="1" x14ac:dyDescent="0.2">
      <c r="A32" t="s">
        <v>390</v>
      </c>
      <c r="B32" t="s">
        <v>391</v>
      </c>
    </row>
    <row r="35" spans="1:15" ht="12.75" customHeight="1" x14ac:dyDescent="0.2">
      <c r="A35" t="s">
        <v>392</v>
      </c>
    </row>
    <row r="36" spans="1:15" ht="12.75" customHeight="1" x14ac:dyDescent="0.2">
      <c r="A36" t="s">
        <v>393</v>
      </c>
      <c r="B36" t="s">
        <v>394</v>
      </c>
    </row>
    <row r="37" spans="1:15" ht="12.75" customHeight="1" x14ac:dyDescent="0.2">
      <c r="A37" t="s">
        <v>395</v>
      </c>
      <c r="B37" t="s">
        <v>391</v>
      </c>
    </row>
    <row r="39" spans="1:15" ht="12.75" customHeight="1" x14ac:dyDescent="0.2">
      <c r="A39" t="s">
        <v>396</v>
      </c>
      <c r="B39" t="s">
        <v>394</v>
      </c>
    </row>
    <row r="40" spans="1:15" ht="12.75" customHeight="1" x14ac:dyDescent="0.2">
      <c r="A40" t="s">
        <v>397</v>
      </c>
      <c r="B40" t="s">
        <v>391</v>
      </c>
    </row>
    <row r="42" spans="1:15" ht="12.75" customHeight="1" x14ac:dyDescent="0.2">
      <c r="B42" t="s">
        <v>380</v>
      </c>
    </row>
    <row r="44" spans="1:15" ht="12.75" customHeight="1" x14ac:dyDescent="0.2">
      <c r="B44" t="s">
        <v>380</v>
      </c>
    </row>
    <row r="45" spans="1:15" ht="12.75" customHeight="1" x14ac:dyDescent="0.2">
      <c r="A45" t="s">
        <v>398</v>
      </c>
    </row>
    <row r="47" spans="1:15" ht="45" customHeight="1" x14ac:dyDescent="0.2">
      <c r="A47" s="130" t="s">
        <v>399</v>
      </c>
      <c r="B47" s="128"/>
      <c r="C47" s="128"/>
      <c r="D47" s="128"/>
      <c r="E47" s="129"/>
      <c r="F47" s="124"/>
      <c r="G47" s="124"/>
      <c r="H47" s="121"/>
      <c r="I47" s="121"/>
      <c r="J47" s="121"/>
      <c r="K47" s="122"/>
      <c r="L47" s="123"/>
      <c r="M47" s="123"/>
      <c r="N47" s="123"/>
      <c r="O47" s="123"/>
    </row>
    <row r="48" spans="1:15" ht="12.75" customHeight="1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5"/>
      <c r="L48" s="123"/>
      <c r="M48" s="123"/>
      <c r="N48" s="123"/>
      <c r="O48" s="123"/>
    </row>
    <row r="49" spans="1:15" ht="12.75" customHeight="1" x14ac:dyDescent="0.2">
      <c r="A49" s="124"/>
      <c r="B49" s="124"/>
      <c r="C49" s="124"/>
      <c r="D49" s="124"/>
      <c r="E49" s="124"/>
      <c r="F49" s="124"/>
      <c r="G49" s="124"/>
      <c r="H49" s="126"/>
      <c r="I49" s="126"/>
      <c r="J49" s="126"/>
      <c r="K49" s="127"/>
      <c r="L49" s="123"/>
      <c r="M49" s="123"/>
      <c r="N49" s="123"/>
      <c r="O49" s="123"/>
    </row>
  </sheetData>
  <mergeCells count="9">
    <mergeCell ref="A47:E47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369</v>
      </c>
      <c r="B1" t="s">
        <v>370</v>
      </c>
    </row>
    <row r="2" spans="1:2" x14ac:dyDescent="0.2">
      <c r="A2" t="s">
        <v>371</v>
      </c>
      <c r="B2" t="s">
        <v>372</v>
      </c>
    </row>
    <row r="3" spans="1:2" x14ac:dyDescent="0.2">
      <c r="A3" t="s">
        <v>373</v>
      </c>
      <c r="B3" t="s">
        <v>6</v>
      </c>
    </row>
    <row r="4" spans="1:2" x14ac:dyDescent="0.2">
      <c r="A4" t="s">
        <v>374</v>
      </c>
      <c r="B4" t="s">
        <v>375</v>
      </c>
    </row>
    <row r="5" spans="1:2" x14ac:dyDescent="0.2">
      <c r="A5" t="s">
        <v>376</v>
      </c>
      <c r="B5" t="s">
        <v>377</v>
      </c>
    </row>
    <row r="6" spans="1:2" x14ac:dyDescent="0.2">
      <c r="A6" t="s">
        <v>378</v>
      </c>
      <c r="B6" t="s">
        <v>370</v>
      </c>
    </row>
    <row r="7" spans="1:2" x14ac:dyDescent="0.2">
      <c r="A7" t="s">
        <v>379</v>
      </c>
      <c r="B7" t="s">
        <v>380</v>
      </c>
    </row>
    <row r="8" spans="1:2" x14ac:dyDescent="0.2">
      <c r="A8" t="s">
        <v>381</v>
      </c>
      <c r="B8" t="s">
        <v>380</v>
      </c>
    </row>
    <row r="9" spans="1:2" x14ac:dyDescent="0.2">
      <c r="A9" t="s">
        <v>382</v>
      </c>
      <c r="B9" t="s">
        <v>383</v>
      </c>
    </row>
    <row r="10" spans="1:2" x14ac:dyDescent="0.2">
      <c r="A10" t="s">
        <v>384</v>
      </c>
      <c r="B10" t="s">
        <v>385</v>
      </c>
    </row>
    <row r="11" spans="1:2" x14ac:dyDescent="0.2">
      <c r="A11" t="s">
        <v>386</v>
      </c>
      <c r="B11" t="s">
        <v>377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rep:2.52.0.158</dc:description>
  <cp:lastModifiedBy>Buhgalter1</cp:lastModifiedBy>
  <cp:lastPrinted>2021-01-26T13:23:18Z</cp:lastPrinted>
  <dcterms:created xsi:type="dcterms:W3CDTF">2021-01-26T13:24:02Z</dcterms:created>
  <dcterms:modified xsi:type="dcterms:W3CDTF">2021-01-26T13:24:02Z</dcterms:modified>
</cp:coreProperties>
</file>